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760" activeTab="3"/>
  </bookViews>
  <sheets>
    <sheet name="1 жас" sheetId="1" r:id="rId1"/>
    <sheet name="2 жас" sheetId="2" r:id="rId2"/>
    <sheet name="3 жас" sheetId="3" r:id="rId3"/>
    <sheet name="4 жас" sheetId="4" r:id="rId4"/>
    <sheet name="Лист1" sheetId="6" state="hidden" r:id="rId5"/>
    <sheet name="Лист2" sheetId="7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40" i="3" l="1"/>
  <c r="VU39" i="4" l="1"/>
  <c r="VU40" i="4" s="1"/>
  <c r="VT39" i="4"/>
  <c r="VT40" i="4" s="1"/>
  <c r="VS39" i="4"/>
  <c r="VS40" i="4" s="1"/>
  <c r="VR39" i="4"/>
  <c r="VR40" i="4" s="1"/>
  <c r="VQ39" i="4"/>
  <c r="VQ40" i="4" s="1"/>
  <c r="VP39" i="4"/>
  <c r="VP40" i="4" s="1"/>
  <c r="VO39" i="4"/>
  <c r="VO40" i="4" s="1"/>
  <c r="VN39" i="4"/>
  <c r="VN40" i="4" s="1"/>
  <c r="VM39" i="4"/>
  <c r="VM40" i="4" s="1"/>
  <c r="VL39" i="4"/>
  <c r="VL40" i="4" s="1"/>
  <c r="VK39" i="4"/>
  <c r="VK40" i="4" s="1"/>
  <c r="VJ39" i="4"/>
  <c r="VJ40" i="4" s="1"/>
  <c r="VI39" i="4"/>
  <c r="VI40" i="4" s="1"/>
  <c r="VH39" i="4"/>
  <c r="VH40" i="4" s="1"/>
  <c r="VG39" i="4"/>
  <c r="VG40" i="4" s="1"/>
  <c r="VF39" i="4"/>
  <c r="VF40" i="4" s="1"/>
  <c r="VE39" i="4"/>
  <c r="VE40" i="4" s="1"/>
  <c r="VD39" i="4"/>
  <c r="VD40" i="4" s="1"/>
  <c r="VC39" i="4"/>
  <c r="VC40" i="4" s="1"/>
  <c r="VB39" i="4"/>
  <c r="VB40" i="4" s="1"/>
  <c r="VA39" i="4"/>
  <c r="VA40" i="4" s="1"/>
  <c r="UZ39" i="4"/>
  <c r="UZ40" i="4" s="1"/>
  <c r="UY39" i="4"/>
  <c r="UY40" i="4" s="1"/>
  <c r="UX39" i="4"/>
  <c r="UX40" i="4" s="1"/>
  <c r="UW39" i="4"/>
  <c r="UW40" i="4" s="1"/>
  <c r="UV39" i="4"/>
  <c r="UV40" i="4" s="1"/>
  <c r="UU39" i="4"/>
  <c r="UU40" i="4" s="1"/>
  <c r="UT39" i="4"/>
  <c r="UT40" i="4" s="1"/>
  <c r="US39" i="4"/>
  <c r="US40" i="4" s="1"/>
  <c r="UR39" i="4"/>
  <c r="UR40" i="4" s="1"/>
  <c r="UQ39" i="4"/>
  <c r="UQ40" i="4" s="1"/>
  <c r="UP39" i="4"/>
  <c r="UP40" i="4" s="1"/>
  <c r="UO39" i="4"/>
  <c r="UO40" i="4" s="1"/>
  <c r="UN39" i="4"/>
  <c r="UN40" i="4" s="1"/>
  <c r="UM39" i="4"/>
  <c r="UM40" i="4" s="1"/>
  <c r="UL39" i="4"/>
  <c r="UL40" i="4" s="1"/>
  <c r="UK39" i="4"/>
  <c r="UK40" i="4" s="1"/>
  <c r="UJ39" i="4"/>
  <c r="UJ40" i="4" s="1"/>
  <c r="UI39" i="4"/>
  <c r="UI40" i="4" s="1"/>
  <c r="UH39" i="4"/>
  <c r="UH40" i="4" s="1"/>
  <c r="UG39" i="4"/>
  <c r="UG40" i="4" s="1"/>
  <c r="UF39" i="4"/>
  <c r="UF40" i="4" s="1"/>
  <c r="UE39" i="4"/>
  <c r="UE40" i="4" s="1"/>
  <c r="UD39" i="4"/>
  <c r="UD40" i="4" s="1"/>
  <c r="UC39" i="4"/>
  <c r="UC40" i="4" s="1"/>
  <c r="UB39" i="4"/>
  <c r="UB40" i="4" s="1"/>
  <c r="UA39" i="4"/>
  <c r="UA40" i="4" s="1"/>
  <c r="TZ39" i="4"/>
  <c r="TZ40" i="4" s="1"/>
  <c r="TY39" i="4"/>
  <c r="TY40" i="4" s="1"/>
  <c r="TX39" i="4"/>
  <c r="TX40" i="4" s="1"/>
  <c r="TW39" i="4"/>
  <c r="TW40" i="4" s="1"/>
  <c r="TV39" i="4"/>
  <c r="TV40" i="4" s="1"/>
  <c r="TU39" i="4"/>
  <c r="TU40" i="4" s="1"/>
  <c r="TT39" i="4"/>
  <c r="TT40" i="4" s="1"/>
  <c r="TS39" i="4"/>
  <c r="TS40" i="4" s="1"/>
  <c r="TR39" i="4"/>
  <c r="TR40" i="4" s="1"/>
  <c r="TQ39" i="4"/>
  <c r="TQ40" i="4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D61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D56" i="4" l="1"/>
  <c r="D52" i="4"/>
  <c r="D51" i="4"/>
  <c r="D48" i="4"/>
  <c r="D43" i="4"/>
  <c r="D45" i="4"/>
  <c r="D47" i="4"/>
  <c r="D44" i="4"/>
  <c r="D49" i="4"/>
  <c r="D53" i="4"/>
  <c r="D59" i="4"/>
  <c r="D55" i="4"/>
  <c r="D60" i="4"/>
  <c r="D57" i="4"/>
  <c r="LH39" i="3" l="1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S40" i="3" s="1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K40" i="3" s="1"/>
  <c r="JJ39" i="3"/>
  <c r="JJ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D39" i="3"/>
  <c r="FD40" i="3" s="1"/>
  <c r="FC39" i="3"/>
  <c r="FC40" i="3" s="1"/>
  <c r="FA39" i="3"/>
  <c r="FA40" i="3" s="1"/>
  <c r="EZ39" i="3"/>
  <c r="EZ40" i="3" s="1"/>
  <c r="EX39" i="3"/>
  <c r="EX40" i="3" s="1"/>
  <c r="EW39" i="3"/>
  <c r="EW40" i="3" s="1"/>
  <c r="EO39" i="3"/>
  <c r="EO40" i="3" s="1"/>
  <c r="EN39" i="3"/>
  <c r="EN40" i="3" s="1"/>
  <c r="EL39" i="3"/>
  <c r="EL40" i="3" s="1"/>
  <c r="EK39" i="3"/>
  <c r="EK40" i="3" s="1"/>
  <c r="EF39" i="3"/>
  <c r="EF40" i="3" s="1"/>
  <c r="EE39" i="3"/>
  <c r="EE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39" i="3" l="1"/>
  <c r="D40" i="3" s="1"/>
  <c r="E39" i="3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BA39" i="3"/>
  <c r="BB39" i="3"/>
  <c r="BB40" i="3" s="1"/>
  <c r="BC39" i="3"/>
  <c r="BD39" i="3"/>
  <c r="BD40" i="3" s="1"/>
  <c r="BE39" i="3"/>
  <c r="BE40" i="3" s="1"/>
  <c r="BF39" i="3"/>
  <c r="BF40" i="3" s="1"/>
  <c r="BG39" i="3"/>
  <c r="BG40" i="3" s="1"/>
  <c r="BH39" i="3"/>
  <c r="BI39" i="3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F39" i="3"/>
  <c r="CF40" i="3" s="1"/>
  <c r="CG39" i="3"/>
  <c r="CG40" i="3" s="1"/>
  <c r="CH39" i="3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DA39" i="3"/>
  <c r="DA40" i="3" s="1"/>
  <c r="DB39" i="3"/>
  <c r="DB40" i="3" s="1"/>
  <c r="DC39" i="3"/>
  <c r="DC40" i="3" s="1"/>
  <c r="EB39" i="3"/>
  <c r="EB40" i="3" s="1"/>
  <c r="EC39" i="3"/>
  <c r="EC40" i="3" s="1"/>
  <c r="ED39" i="3"/>
  <c r="EG39" i="3"/>
  <c r="EG40" i="3" s="1"/>
  <c r="EH39" i="3"/>
  <c r="EH40" i="3" s="1"/>
  <c r="EI39" i="3"/>
  <c r="EI40" i="3" s="1"/>
  <c r="EJ39" i="3"/>
  <c r="EM39" i="3"/>
  <c r="EM40" i="3" s="1"/>
  <c r="EP39" i="3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Y39" i="3"/>
  <c r="EY40" i="3" s="1"/>
  <c r="FB39" i="3"/>
  <c r="FE39" i="3"/>
  <c r="FE40" i="3" s="1"/>
  <c r="GF39" i="3"/>
  <c r="GM39" i="3"/>
  <c r="GM40" i="3" s="1"/>
  <c r="GN39" i="3"/>
  <c r="GN40" i="3" s="1"/>
  <c r="GO39" i="3"/>
  <c r="GO40" i="3" s="1"/>
  <c r="GP39" i="3"/>
  <c r="GP40" i="3" s="1"/>
  <c r="GQ39" i="3"/>
  <c r="GQ40" i="3" s="1"/>
  <c r="GR39" i="3"/>
  <c r="GS39" i="3"/>
  <c r="GS40" i="3" s="1"/>
  <c r="GT39" i="3"/>
  <c r="GT40" i="3" s="1"/>
  <c r="GU39" i="3"/>
  <c r="GU40" i="3" s="1"/>
  <c r="GV39" i="3"/>
  <c r="GV40" i="3" s="1"/>
  <c r="GW39" i="3"/>
  <c r="GW40" i="3" s="1"/>
  <c r="GX39" i="3"/>
  <c r="GY39" i="3"/>
  <c r="GY40" i="3" s="1"/>
  <c r="GZ39" i="3"/>
  <c r="GZ40" i="3" s="1"/>
  <c r="HA39" i="3"/>
  <c r="HA40" i="3" s="1"/>
  <c r="HB39" i="3"/>
  <c r="HB40" i="3" s="1"/>
  <c r="HC39" i="3"/>
  <c r="HC40" i="3" s="1"/>
  <c r="HD39" i="3"/>
  <c r="IQ39" i="3"/>
  <c r="IQ40" i="3" s="1"/>
  <c r="IR39" i="3"/>
  <c r="IR40" i="3" s="1"/>
  <c r="IS39" i="3"/>
  <c r="IT39" i="3"/>
  <c r="IU39" i="3"/>
  <c r="IU40" i="3" s="1"/>
  <c r="IV39" i="3"/>
  <c r="IV40" i="3" s="1"/>
  <c r="IW39" i="3"/>
  <c r="IW40" i="3" s="1"/>
  <c r="IX39" i="3"/>
  <c r="IX40" i="3" s="1"/>
  <c r="IY39" i="3"/>
  <c r="IY40" i="3" s="1"/>
  <c r="IZ39" i="3"/>
  <c r="JA39" i="3"/>
  <c r="JA40" i="3" s="1"/>
  <c r="JB39" i="3"/>
  <c r="JB40" i="3" s="1"/>
  <c r="JC39" i="3"/>
  <c r="JD39" i="3"/>
  <c r="JD40" i="3" s="1"/>
  <c r="JE39" i="3"/>
  <c r="JE40" i="3" s="1"/>
  <c r="JF39" i="3"/>
  <c r="JG39" i="3"/>
  <c r="JG40" i="3" s="1"/>
  <c r="JH39" i="3"/>
  <c r="JH40" i="3" s="1"/>
  <c r="JI39" i="3"/>
  <c r="JI40" i="3" s="1"/>
  <c r="JY39" i="3"/>
  <c r="JY40" i="3" s="1"/>
  <c r="JZ39" i="3"/>
  <c r="JZ40" i="3" s="1"/>
  <c r="KA39" i="3"/>
  <c r="KB39" i="3"/>
  <c r="KB40" i="3" s="1"/>
  <c r="KC39" i="3"/>
  <c r="KD39" i="3"/>
  <c r="KD40" i="3" s="1"/>
  <c r="KE39" i="3"/>
  <c r="KE40" i="3" s="1"/>
  <c r="KF39" i="3"/>
  <c r="KF40" i="3" s="1"/>
  <c r="KG39" i="3"/>
  <c r="KH39" i="3"/>
  <c r="KH40" i="3" s="1"/>
  <c r="KI39" i="3"/>
  <c r="KI40" i="3" s="1"/>
  <c r="KJ39" i="3"/>
  <c r="KJ40" i="3" s="1"/>
  <c r="KK39" i="3"/>
  <c r="KK40" i="3" s="1"/>
  <c r="KL39" i="3"/>
  <c r="KL40" i="3" s="1"/>
  <c r="KM39" i="3"/>
  <c r="KN39" i="3"/>
  <c r="KN40" i="3" s="1"/>
  <c r="KO39" i="3"/>
  <c r="KO40" i="3" s="1"/>
  <c r="KP39" i="3"/>
  <c r="KP40" i="3" s="1"/>
  <c r="KQ39" i="3"/>
  <c r="KQ40" i="3" s="1"/>
  <c r="KR39" i="3"/>
  <c r="KR40" i="3" s="1"/>
  <c r="KS39" i="3"/>
  <c r="LI39" i="3"/>
  <c r="LI40" i="3" s="1"/>
  <c r="LJ39" i="3"/>
  <c r="LK39" i="3"/>
  <c r="LL39" i="3"/>
  <c r="LL40" i="3" s="1"/>
  <c r="LM39" i="3"/>
  <c r="LM40" i="3" s="1"/>
  <c r="LN39" i="3"/>
  <c r="LO39" i="3"/>
  <c r="LO40" i="3" s="1"/>
  <c r="LQ39" i="3"/>
  <c r="LR39" i="3"/>
  <c r="LR40" i="3" s="1"/>
  <c r="LS39" i="3"/>
  <c r="LS40" i="3" s="1"/>
  <c r="LT39" i="3"/>
  <c r="LU39" i="3"/>
  <c r="LU40" i="3" s="1"/>
  <c r="LV39" i="3"/>
  <c r="LV40" i="3" s="1"/>
  <c r="LW39" i="3"/>
  <c r="LX39" i="3"/>
  <c r="LX40" i="3" s="1"/>
  <c r="LY39" i="3"/>
  <c r="LY40" i="3" s="1"/>
  <c r="LZ39" i="3"/>
  <c r="MA39" i="3"/>
  <c r="MA40" i="3" s="1"/>
  <c r="MB39" i="3"/>
  <c r="MB40" i="3" s="1"/>
  <c r="MC39" i="3"/>
  <c r="MC40" i="3" s="1"/>
  <c r="MD39" i="3"/>
  <c r="MD40" i="3" s="1"/>
  <c r="ME39" i="3"/>
  <c r="ME40" i="3" s="1"/>
  <c r="MF39" i="3"/>
  <c r="MF40" i="3" s="1"/>
  <c r="MG39" i="3"/>
  <c r="MG40" i="3" s="1"/>
  <c r="MH39" i="3"/>
  <c r="MH40" i="3" s="1"/>
  <c r="MI39" i="3"/>
  <c r="MJ39" i="3"/>
  <c r="MJ40" i="3" s="1"/>
  <c r="MK39" i="3"/>
  <c r="MK40" i="3" s="1"/>
  <c r="ML39" i="3"/>
  <c r="ML40" i="3" s="1"/>
  <c r="MM39" i="3"/>
  <c r="MM40" i="3" s="1"/>
  <c r="MN39" i="3"/>
  <c r="MN40" i="3" s="1"/>
  <c r="MO39" i="3"/>
  <c r="MP39" i="3"/>
  <c r="MP40" i="3" s="1"/>
  <c r="MQ39" i="3"/>
  <c r="MQ40" i="3" s="1"/>
  <c r="MR39" i="3"/>
  <c r="MS39" i="3"/>
  <c r="MS40" i="3" s="1"/>
  <c r="MT39" i="3"/>
  <c r="MT40" i="3" s="1"/>
  <c r="MU39" i="3"/>
  <c r="MV39" i="3"/>
  <c r="MV40" i="3" s="1"/>
  <c r="MW39" i="3"/>
  <c r="MW40" i="3" s="1"/>
  <c r="MX39" i="3"/>
  <c r="MY39" i="3"/>
  <c r="MY40" i="3" s="1"/>
  <c r="MZ39" i="3"/>
  <c r="MZ40" i="3" s="1"/>
  <c r="NA39" i="3"/>
  <c r="NB39" i="3"/>
  <c r="NB40" i="3" s="1"/>
  <c r="NC39" i="3"/>
  <c r="NC40" i="3" s="1"/>
  <c r="ND39" i="3"/>
  <c r="NE39" i="3"/>
  <c r="NE40" i="3" s="1"/>
  <c r="NF39" i="3"/>
  <c r="NF40" i="3" s="1"/>
  <c r="NG39" i="3"/>
  <c r="NH39" i="3"/>
  <c r="NH40" i="3" s="1"/>
  <c r="NI39" i="3"/>
  <c r="NI40" i="3" s="1"/>
  <c r="NJ39" i="3"/>
  <c r="NK39" i="3"/>
  <c r="NK40" i="3" s="1"/>
  <c r="NL39" i="3"/>
  <c r="NL40" i="3" s="1"/>
  <c r="NM39" i="3"/>
  <c r="NN39" i="3"/>
  <c r="NN40" i="3" s="1"/>
  <c r="NO39" i="3"/>
  <c r="NP39" i="3"/>
  <c r="NP40" i="3" s="1"/>
  <c r="NQ39" i="3"/>
  <c r="NQ40" i="3" s="1"/>
  <c r="NR39" i="3"/>
  <c r="NR40" i="3" s="1"/>
  <c r="NS39" i="3"/>
  <c r="E40" i="3"/>
  <c r="Q40" i="3"/>
  <c r="AC40" i="3"/>
  <c r="AO40" i="3"/>
  <c r="AZ40" i="3"/>
  <c r="BA40" i="3"/>
  <c r="BC40" i="3"/>
  <c r="BI40" i="3"/>
  <c r="BS40" i="3"/>
  <c r="CE40" i="3"/>
  <c r="CH40" i="3"/>
  <c r="CN40" i="3"/>
  <c r="CT40" i="3"/>
  <c r="CZ40" i="3"/>
  <c r="ED40" i="3"/>
  <c r="EJ40" i="3"/>
  <c r="EP40" i="3"/>
  <c r="EV40" i="3"/>
  <c r="FB40" i="3"/>
  <c r="GF40" i="3"/>
  <c r="GR40" i="3"/>
  <c r="GX40" i="3"/>
  <c r="HD40" i="3"/>
  <c r="IS40" i="3"/>
  <c r="IT40" i="3"/>
  <c r="IZ40" i="3"/>
  <c r="JC40" i="3"/>
  <c r="JF40" i="3"/>
  <c r="KA40" i="3"/>
  <c r="KC40" i="3"/>
  <c r="KG40" i="3"/>
  <c r="KM40" i="3"/>
  <c r="KS40" i="3"/>
  <c r="LJ40" i="3"/>
  <c r="LK40" i="3"/>
  <c r="LN40" i="3"/>
  <c r="LP40" i="3"/>
  <c r="LQ40" i="3"/>
  <c r="LT40" i="3"/>
  <c r="LW40" i="3"/>
  <c r="LZ40" i="3"/>
  <c r="MI40" i="3"/>
  <c r="MO40" i="3"/>
  <c r="MR40" i="3"/>
  <c r="MU40" i="3"/>
  <c r="MX40" i="3"/>
  <c r="NA40" i="3"/>
  <c r="ND40" i="3"/>
  <c r="NG40" i="3"/>
  <c r="NJ40" i="3"/>
  <c r="NM40" i="3"/>
  <c r="NO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A40" i="2" s="1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N40" i="2"/>
  <c r="HH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4" i="2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<sst xmlns="http://schemas.openxmlformats.org/spreadsheetml/2006/main" count="2865" uniqueCount="2235">
  <si>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</si>
  <si>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</si>
  <si>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</si>
  <si>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</si>
  <si>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</si>
  <si>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</si>
  <si>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</si>
  <si>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</si>
  <si>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</si>
  <si>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</si>
  <si>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</si>
  <si>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</si>
  <si>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</si>
  <si>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</si>
  <si>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</si>
  <si>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</si>
  <si>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</si>
  <si>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</si>
  <si>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</si>
  <si>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</si>
  <si>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</si>
  <si>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</si>
  <si>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</si>
  <si>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</si>
  <si>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</si>
  <si>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</si>
  <si>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</si>
  <si>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</si>
  <si>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</si>
  <si>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</si>
  <si>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</si>
  <si>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</si>
  <si>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</si>
  <si>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</si>
  <si>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</si>
  <si>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</si>
  <si>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</si>
  <si>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</si>
  <si>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</si>
  <si>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</si>
  <si>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</si>
  <si>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</si>
  <si>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</si>
  <si>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</si>
  <si>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</si>
  <si>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</si>
  <si>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</si>
  <si>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</si>
  <si>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</si>
  <si>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</si>
  <si>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</si>
  <si>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</si>
  <si>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</si>
  <si>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</si>
  <si>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</si>
  <si>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</si>
  <si>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</si>
  <si>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</si>
  <si>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</si>
  <si>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</si>
  <si>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</si>
  <si>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</si>
  <si>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</si>
  <si>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</si>
  <si>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</si>
  <si>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</si>
  <si>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</si>
  <si>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</si>
  <si>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</si>
  <si>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</si>
  <si>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</si>
  <si>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</si>
  <si>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</si>
  <si>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</si>
  <si>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</si>
  <si>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</si>
  <si>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</si>
  <si>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</si>
  <si>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</si>
  <si>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</si>
  <si>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</si>
  <si>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</si>
  <si>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</si>
  <si>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</si>
  <si>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</si>
  <si>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</si>
  <si>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</si>
  <si>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</si>
  <si>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</si>
  <si>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</si>
  <si>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</si>
  <si>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</si>
  <si>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</si>
  <si>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</si>
  <si>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</si>
  <si>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</si>
  <si>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</si>
  <si>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</si>
  <si>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</si>
  <si>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</si>
  <si>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</si>
  <si>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</si>
  <si>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</si>
  <si>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</si>
  <si>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</si>
  <si>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</si>
  <si>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</si>
  <si>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</si>
  <si>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</si>
  <si>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</si>
  <si>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</si>
  <si>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</si>
  <si>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</si>
  <si>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</si>
  <si>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</si>
  <si>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</si>
  <si>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</si>
  <si>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</si>
  <si>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</si>
  <si>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</si>
  <si>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</si>
  <si>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</si>
  <si>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</si>
  <si>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</si>
  <si>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</si>
  <si>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</si>
  <si>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</si>
  <si>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</si>
  <si>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</si>
  <si>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</si>
  <si>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</si>
  <si>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</si>
  <si>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</si>
  <si>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</si>
  <si>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</si>
  <si>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</si>
  <si>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</si>
  <si>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</si>
  <si>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</si>
  <si>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</si>
  <si>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</si>
  <si>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</si>
  <si>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</si>
  <si>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</si>
  <si>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</si>
  <si>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</si>
  <si>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</si>
  <si>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</si>
  <si>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</si>
  <si>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</si>
  <si>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</si>
  <si>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</si>
  <si>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</si>
  <si>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</si>
  <si>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</si>
  <si>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</si>
  <si>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</si>
  <si>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</si>
  <si>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</si>
  <si>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</si>
  <si>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</si>
  <si>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</si>
  <si>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</si>
  <si>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</si>
  <si>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</si>
  <si>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</si>
  <si>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</si>
  <si>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</si>
  <si>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</si>
  <si>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</si>
  <si>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</si>
  <si>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</si>
  <si>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</si>
  <si>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</si>
  <si>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</si>
  <si>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</si>
  <si>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</si>
  <si>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</si>
  <si>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</si>
  <si>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</si>
  <si>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</si>
  <si>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</si>
  <si>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</si>
  <si>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</si>
  <si>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</si>
  <si>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</si>
  <si>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</si>
  <si>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</si>
  <si>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</si>
  <si>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</si>
  <si>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</si>
  <si>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</si>
  <si>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</si>
  <si>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</si>
  <si>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</si>
  <si>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</si>
  <si>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</si>
  <si>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</si>
  <si>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</si>
  <si>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</si>
  <si>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</si>
  <si>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</si>
  <si>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</si>
  <si>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</si>
  <si>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</si>
  <si>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</si>
  <si>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</si>
  <si>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</si>
  <si>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</si>
  <si>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</si>
  <si>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</si>
  <si>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</si>
  <si>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</si>
  <si>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</si>
  <si>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</si>
  <si>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</si>
  <si>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</si>
  <si>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</si>
  <si>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</si>
  <si>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</si>
  <si>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</si>
  <si>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</si>
  <si>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</si>
  <si>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</si>
  <si>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</si>
  <si>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</si>
  <si>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</si>
  <si>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</si>
  <si>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</si>
  <si>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</si>
  <si>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</si>
  <si>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</si>
  <si>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</si>
  <si>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</si>
  <si>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</si>
  <si>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</si>
  <si>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</si>
  <si>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</si>
  <si>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</si>
  <si>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</si>
  <si>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</si>
  <si>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</si>
  <si>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</si>
  <si>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</si>
  <si>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</si>
  <si>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</si>
  <si>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</si>
  <si>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</si>
  <si>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</si>
  <si>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</si>
  <si>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</si>
  <si>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</si>
  <si>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</si>
  <si>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</si>
  <si>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</si>
  <si>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</si>
  <si>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</si>
  <si>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</si>
  <si>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</si>
  <si>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</si>
  <si>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</si>
  <si>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</si>
  <si>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</si>
  <si>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</si>
  <si>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</si>
  <si>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</si>
  <si>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</si>
  <si>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</si>
  <si>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</si>
  <si>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</si>
  <si>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</si>
  <si>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</si>
  <si>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</si>
  <si>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</si>
  <si>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</si>
  <si>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</si>
  <si>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</si>
  <si>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</si>
  <si>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</si>
  <si>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</si>
  <si>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</si>
  <si>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</si>
  <si>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</si>
  <si>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</si>
  <si>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</si>
  <si>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</si>
  <si>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</si>
  <si>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</si>
  <si>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</si>
  <si>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</si>
  <si>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</si>
  <si>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</si>
  <si>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</si>
  <si>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</si>
  <si>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</si>
  <si>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</si>
  <si>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</si>
  <si>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</si>
  <si>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</si>
  <si>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</si>
  <si>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</si>
  <si>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</si>
  <si>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</si>
  <si>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</si>
  <si>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</si>
  <si>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</si>
  <si>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</si>
  <si>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</si>
  <si>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</si>
  <si>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</si>
  <si>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</si>
  <si>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</si>
  <si>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</si>
  <si>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</si>
  <si>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</si>
  <si>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</si>
  <si>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</si>
  <si>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</si>
  <si>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</si>
  <si>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</si>
  <si>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</si>
  <si>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</si>
  <si>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</si>
  <si>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</si>
  <si>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</si>
  <si>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</si>
  <si>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</si>
  <si>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</si>
  <si>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</si>
  <si>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</si>
  <si>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</si>
  <si>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</si>
  <si>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</si>
  <si>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</si>
  <si>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</si>
  <si>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</si>
  <si>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</si>
  <si>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</si>
  <si>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</si>
  <si>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</si>
  <si>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</si>
  <si>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</si>
  <si>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</si>
  <si>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</si>
  <si>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</si>
  <si>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</si>
  <si>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</si>
  <si>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</si>
  <si>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</si>
  <si>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</si>
  <si>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</si>
  <si>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</si>
  <si>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</si>
  <si>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</si>
  <si>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</si>
  <si>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</si>
  <si>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</si>
  <si>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</si>
  <si>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</si>
  <si>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</si>
  <si>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</si>
  <si>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</si>
  <si>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</si>
  <si>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</si>
  <si>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</si>
  <si>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</si>
  <si>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</si>
  <si>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</si>
  <si>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</si>
  <si>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</si>
  <si>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</si>
  <si>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</si>
  <si>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</si>
  <si>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</si>
  <si>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</si>
  <si>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</si>
  <si>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</si>
  <si>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</si>
  <si>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</si>
  <si>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</si>
  <si>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</si>
  <si>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</si>
  <si>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</si>
  <si>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</si>
  <si>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</si>
  <si>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</si>
  <si>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</si>
  <si>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</si>
  <si>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</si>
  <si>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</si>
  <si>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</si>
  <si>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</si>
  <si>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</si>
  <si>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</si>
  <si>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</si>
  <si>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</si>
  <si>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</si>
  <si>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</si>
  <si>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</si>
  <si>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</si>
  <si>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</si>
  <si>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</si>
  <si>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</si>
  <si>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</si>
  <si>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</si>
  <si>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</si>
  <si>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</si>
  <si>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</si>
  <si>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</si>
  <si>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</si>
  <si>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</si>
  <si>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</si>
  <si>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</si>
  <si>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</si>
  <si>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</si>
  <si>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</si>
  <si>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</si>
  <si>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</si>
  <si>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</si>
  <si>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</si>
  <si>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</si>
  <si>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</si>
  <si>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</si>
  <si>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</si>
  <si>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</si>
  <si>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</si>
  <si>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</si>
  <si>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</si>
  <si>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</si>
  <si>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</si>
  <si>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</si>
  <si>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</si>
  <si>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</si>
  <si>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</si>
  <si>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</si>
  <si>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</si>
  <si>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</si>
  <si>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</si>
  <si>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</si>
  <si>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</si>
  <si>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</si>
  <si>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</si>
  <si>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</si>
  <si>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</si>
  <si>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</si>
  <si>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</si>
  <si>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</si>
  <si>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</si>
  <si>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</si>
  <si>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</si>
  <si>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</si>
  <si>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</si>
  <si>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</si>
  <si>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</si>
  <si>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</si>
  <si>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</si>
  <si>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</si>
  <si>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</si>
  <si>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</si>
  <si>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</si>
  <si>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</si>
  <si>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</si>
  <si>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</si>
  <si>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</si>
  <si>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</si>
  <si>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</si>
  <si>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</si>
  <si>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</si>
  <si>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</si>
  <si>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</si>
  <si>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</si>
  <si>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</si>
  <si>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</si>
  <si>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</si>
  <si>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</si>
  <si>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</si>
  <si>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</si>
  <si>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</si>
  <si>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</si>
  <si>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</si>
  <si>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</si>
  <si>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</si>
  <si>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</si>
  <si>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</si>
  <si>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</si>
  <si>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</si>
  <si>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</si>
  <si>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</si>
  <si>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</si>
  <si>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</si>
  <si>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</si>
  <si>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</si>
  <si>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</si>
  <si>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</si>
  <si>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</si>
  <si>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</si>
  <si>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</si>
  <si>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</si>
  <si>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</si>
  <si>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</si>
  <si>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</si>
  <si>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</si>
  <si>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</si>
  <si>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</si>
  <si>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</si>
  <si>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</si>
  <si>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</si>
  <si>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</si>
  <si>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</si>
  <si>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</si>
  <si>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</si>
  <si>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</si>
  <si>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</si>
  <si>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</si>
  <si>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</si>
  <si>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</si>
  <si>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</si>
  <si>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</si>
  <si>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</si>
  <si>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</si>
  <si>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</si>
  <si>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</si>
  <si>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</si>
  <si>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</si>
  <si>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</si>
  <si>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</si>
  <si>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</si>
  <si>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</si>
  <si>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</si>
  <si>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</si>
  <si>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</si>
  <si>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</si>
  <si>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</si>
  <si>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</si>
  <si>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</si>
  <si>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</si>
  <si>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</si>
  <si>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</si>
  <si>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</si>
  <si>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</si>
  <si>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</si>
  <si>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</si>
  <si>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</si>
  <si>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</si>
  <si>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</si>
  <si>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</si>
  <si>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</si>
  <si>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</si>
  <si>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</si>
  <si>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</si>
  <si>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</si>
  <si>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</si>
  <si>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</si>
  <si>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</si>
  <si>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</si>
  <si>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</si>
  <si>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</si>
  <si>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</si>
  <si>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</si>
  <si>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</si>
  <si>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</si>
  <si>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</si>
  <si>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</si>
  <si>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</si>
  <si>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</si>
  <si>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</si>
  <si>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</si>
  <si>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</si>
  <si>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</si>
  <si>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</si>
  <si>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</si>
  <si>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</si>
  <si>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</si>
  <si>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</si>
  <si>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</si>
  <si>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</si>
  <si>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</si>
  <si>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</si>
  <si>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</si>
  <si>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</si>
  <si>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</si>
  <si>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</si>
  <si>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</si>
  <si>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</si>
  <si>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</si>
  <si>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</si>
  <si>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</si>
  <si>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</si>
  <si>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</si>
  <si>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</si>
  <si>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</si>
  <si>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</si>
  <si>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</si>
  <si>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</si>
  <si>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</si>
  <si>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</si>
  <si>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</si>
  <si>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</si>
  <si>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</si>
  <si>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</si>
  <si>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</si>
  <si>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</si>
  <si>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</si>
  <si>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</si>
  <si>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</si>
  <si>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</si>
  <si>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</si>
  <si>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</si>
  <si>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</si>
  <si>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</si>
  <si>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</si>
  <si>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</si>
  <si>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</si>
  <si>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</si>
  <si>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</si>
  <si>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</si>
  <si>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</si>
  <si>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</si>
  <si>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</si>
  <si>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</si>
  <si>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</si>
  <si>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</si>
  <si>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</si>
  <si>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</si>
  <si>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</si>
  <si>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</si>
  <si>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</si>
  <si>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</si>
  <si>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</si>
  <si>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</si>
  <si>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</si>
  <si>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</si>
  <si>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</si>
  <si>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</si>
  <si>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</si>
  <si>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</si>
  <si>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</si>
  <si>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</si>
  <si>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</si>
  <si>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</si>
  <si>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</si>
  <si>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</si>
  <si>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</si>
  <si>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</si>
  <si>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</si>
  <si>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</si>
  <si>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</si>
  <si>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</si>
  <si>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</si>
  <si>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</si>
  <si>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</si>
  <si>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</si>
  <si>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</si>
  <si>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</si>
  <si>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</si>
  <si>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</si>
  <si>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</si>
  <si>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</si>
  <si>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</si>
  <si>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</si>
  <si>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</si>
  <si>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</si>
  <si>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</si>
  <si>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</si>
  <si>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</si>
  <si>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</si>
  <si>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</si>
  <si>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</si>
  <si>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</si>
  <si>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</si>
  <si>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</si>
  <si>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</si>
  <si>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</si>
  <si>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</si>
  <si>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</si>
  <si>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</si>
  <si>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</si>
  <si>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</si>
  <si>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</si>
  <si>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</si>
  <si>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</si>
  <si>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</si>
  <si>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</si>
  <si>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</si>
  <si>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</si>
  <si>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</si>
  <si>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</si>
  <si>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</si>
  <si>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</si>
  <si>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</si>
  <si>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</si>
  <si>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</si>
  <si>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</si>
  <si>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</si>
  <si>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</si>
  <si>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</si>
  <si>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</si>
  <si>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</si>
  <si>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</si>
  <si>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</si>
  <si>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</si>
  <si>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</si>
  <si>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</si>
  <si>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</si>
  <si>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</si>
  <si>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</si>
  <si>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</si>
  <si>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</si>
  <si>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</si>
  <si>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</si>
  <si>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</si>
  <si>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</si>
  <si>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</si>
  <si>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</si>
  <si>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</si>
  <si>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</si>
  <si>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</si>
  <si>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</si>
  <si>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</si>
  <si>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</si>
  <si>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</si>
  <si>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</si>
  <si>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</si>
  <si>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</si>
  <si>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</si>
  <si>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</si>
  <si>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</si>
  <si>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</si>
  <si>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</si>
  <si>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</si>
  <si>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</si>
  <si>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</si>
  <si>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</si>
  <si>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</si>
  <si>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</si>
  <si>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</si>
  <si>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</si>
  <si>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</si>
  <si>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</si>
  <si>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</si>
  <si>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</si>
  <si>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</si>
  <si>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</si>
  <si>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</si>
  <si>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</si>
  <si>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</si>
  <si>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</si>
  <si>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</si>
  <si>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</si>
  <si>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</si>
  <si>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</si>
  <si>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</si>
  <si>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</si>
  <si>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</si>
  <si>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</si>
  <si>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</si>
  <si>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</si>
  <si>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</si>
  <si>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</si>
  <si>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</si>
  <si>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</si>
  <si>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</si>
  <si>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</si>
  <si>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</si>
  <si>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</si>
  <si>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</si>
  <si>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</si>
  <si>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</si>
  <si>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</si>
  <si>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</si>
  <si>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</si>
  <si>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</si>
  <si>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</si>
  <si>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</si>
  <si>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</si>
  <si>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</si>
  <si>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</si>
  <si>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</si>
  <si>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</si>
  <si>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</si>
  <si>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</si>
  <si>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</si>
  <si>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</si>
  <si>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</si>
  <si>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</si>
  <si>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</si>
  <si>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</si>
  <si>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</si>
  <si>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</si>
  <si>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</si>
  <si>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</si>
  <si>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</si>
  <si>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</si>
  <si>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</si>
  <si>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</si>
  <si>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</si>
  <si>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</si>
  <si>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</si>
  <si>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</si>
  <si>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</si>
  <si>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</si>
  <si>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</si>
  <si>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</si>
  <si>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</si>
  <si>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</si>
  <si>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</si>
  <si>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</si>
  <si>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</si>
  <si>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</si>
  <si>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</si>
  <si>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</si>
  <si>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</si>
  <si>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</si>
  <si>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</si>
  <si>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</si>
  <si>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</si>
  <si>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</si>
  <si>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</si>
  <si>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</si>
  <si>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</si>
  <si>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</si>
  <si>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</si>
  <si>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</si>
  <si>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</si>
  <si>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</si>
  <si>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</si>
  <si>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</si>
  <si>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</si>
  <si>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</si>
  <si>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</si>
  <si>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</si>
  <si>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</si>
  <si>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</si>
  <si>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</si>
  <si>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</si>
  <si>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</si>
  <si>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</si>
  <si>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</si>
  <si>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</si>
  <si>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</si>
  <si>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</si>
  <si>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</si>
  <si>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</si>
  <si>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</si>
  <si>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</si>
  <si>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</si>
  <si>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</si>
  <si>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</si>
  <si>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</si>
  <si>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</si>
  <si>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</si>
  <si>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</si>
  <si>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</si>
  <si>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</si>
  <si>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</si>
  <si>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</si>
  <si>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</si>
  <si>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</si>
  <si>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</si>
  <si>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</si>
  <si>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</si>
  <si>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</si>
  <si>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</si>
  <si>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</si>
  <si>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</si>
  <si>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</si>
  <si>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</si>
  <si>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</si>
  <si>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</si>
  <si>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</si>
  <si>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</si>
  <si>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</si>
  <si>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</si>
  <si>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</si>
  <si>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</si>
  <si>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</si>
  <si>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</si>
  <si>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</si>
  <si>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</si>
  <si>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</si>
  <si>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</si>
  <si>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</si>
  <si>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</si>
  <si>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</si>
  <si>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</si>
  <si>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</si>
  <si>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</si>
  <si>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</si>
  <si>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</si>
  <si>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</si>
  <si>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</si>
  <si>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</si>
  <si>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</si>
  <si>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</si>
  <si>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</si>
  <si>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</si>
  <si>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</si>
  <si>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</si>
  <si>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</si>
  <si>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</si>
  <si>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</si>
  <si>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</si>
  <si>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</si>
  <si>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</si>
  <si>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</si>
  <si>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</si>
  <si>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</si>
  <si>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</si>
  <si>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</si>
  <si>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</si>
  <si>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</si>
  <si>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</si>
  <si>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</si>
  <si>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</si>
  <si>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</si>
  <si>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</si>
  <si>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</si>
  <si>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</si>
  <si>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</si>
  <si>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</si>
  <si>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</si>
  <si>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</si>
  <si>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</si>
  <si>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</si>
  <si>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</si>
  <si>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</si>
  <si>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</si>
  <si>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</si>
  <si>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</si>
  <si>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</si>
  <si>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</si>
  <si>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</si>
  <si>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</si>
  <si>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</si>
  <si>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</si>
  <si>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</si>
  <si>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</si>
  <si>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</si>
  <si>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</si>
  <si>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</si>
  <si>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</si>
  <si>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</si>
  <si>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</si>
  <si>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</si>
  <si>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</si>
  <si>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</si>
  <si>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</si>
  <si>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</si>
  <si>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</si>
  <si>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</si>
  <si>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</si>
  <si>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</si>
  <si>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</si>
  <si>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</si>
  <si>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</si>
  <si>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</si>
  <si>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</si>
  <si>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</si>
  <si>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</si>
  <si>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</si>
  <si>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</si>
  <si>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</si>
  <si>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</si>
  <si>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</si>
  <si>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</si>
  <si>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</si>
  <si>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</si>
  <si>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</si>
  <si>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</si>
  <si>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</si>
  <si>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</si>
  <si>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</si>
  <si>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</si>
  <si>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</si>
  <si>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</si>
  <si>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</si>
  <si>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</si>
  <si>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</si>
  <si>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</si>
  <si>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</si>
  <si>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</si>
  <si>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</si>
  <si>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</si>
  <si>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</si>
  <si>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</si>
  <si>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</si>
  <si>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</si>
  <si>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</si>
  <si>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</si>
  <si>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</si>
  <si>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</si>
  <si>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</si>
  <si>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</si>
  <si>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</si>
  <si>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</si>
  <si>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</si>
  <si>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</si>
  <si>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</si>
  <si>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</si>
  <si>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</si>
  <si>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</si>
  <si>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</si>
  <si>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</si>
  <si>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</si>
  <si>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</si>
  <si>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</si>
  <si>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</si>
  <si>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</si>
  <si>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</si>
  <si>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</si>
  <si>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</si>
  <si>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</si>
  <si>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</si>
  <si>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</si>
  <si>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</si>
  <si>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</si>
  <si>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</si>
  <si>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</si>
  <si>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</si>
  <si>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</si>
  <si>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</si>
  <si>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</si>
  <si>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</si>
  <si>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</si>
  <si>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</si>
  <si>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</si>
  <si>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</si>
  <si>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</si>
  <si>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</si>
  <si>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</si>
  <si>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</si>
  <si>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</si>
  <si>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</si>
  <si>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</si>
  <si>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</si>
  <si>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</si>
  <si>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</si>
  <si>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</si>
  <si>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</si>
  <si>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</si>
  <si>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</si>
  <si>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</si>
  <si>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</si>
  <si>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</si>
  <si>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</si>
  <si>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</si>
  <si>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</si>
  <si>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</si>
  <si>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</si>
  <si>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</si>
  <si>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</si>
  <si>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</si>
  <si>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</si>
  <si>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</si>
  <si>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</si>
  <si>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</si>
  <si>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</si>
  <si>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</si>
  <si>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</si>
  <si>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</si>
  <si>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</si>
  <si>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</si>
  <si>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</si>
  <si>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</si>
  <si>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</si>
  <si>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</si>
  <si>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</si>
  <si>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</si>
  <si>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</si>
  <si>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</si>
  <si>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</si>
  <si>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</si>
  <si>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</si>
  <si>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</si>
  <si>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</si>
  <si>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</si>
  <si>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</si>
  <si>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</si>
  <si>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</si>
  <si>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</si>
  <si>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</si>
  <si>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</si>
  <si>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</si>
  <si>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</si>
  <si>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</si>
  <si>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</si>
  <si>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</si>
  <si>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</si>
  <si>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</si>
  <si>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</si>
  <si>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</si>
  <si>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</si>
  <si>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</si>
  <si>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</si>
  <si>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</si>
  <si>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</si>
  <si>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</si>
  <si>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</si>
  <si>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</si>
  <si>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</si>
  <si>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</si>
  <si>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</si>
  <si>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</si>
  <si>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</si>
  <si>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</si>
  <si>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</si>
  <si>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</si>
  <si>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</si>
  <si>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</si>
  <si>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</si>
  <si>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</si>
  <si>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</si>
  <si>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</si>
  <si>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</si>
  <si>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</si>
  <si>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</si>
  <si>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</si>
  <si>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</si>
  <si>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</si>
  <si>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</si>
  <si>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</si>
  <si>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</si>
  <si>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</si>
  <si>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</si>
  <si>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</si>
  <si>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</si>
  <si>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</si>
  <si>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</si>
  <si>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</si>
  <si>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</si>
  <si>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</si>
  <si>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</si>
  <si>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</si>
  <si>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</si>
  <si>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</si>
  <si>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</si>
  <si>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</si>
  <si>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</si>
  <si>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</si>
  <si>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</si>
  <si>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</si>
  <si>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</si>
  <si>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</si>
  <si>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</si>
  <si>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</si>
  <si>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</si>
  <si>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</si>
  <si>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</si>
  <si>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</si>
  <si>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</si>
  <si>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</si>
  <si>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</si>
  <si>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</si>
  <si>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</si>
  <si>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</si>
  <si>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</si>
  <si>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</si>
  <si>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</si>
  <si>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</si>
  <si>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</si>
  <si>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</si>
  <si>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</si>
  <si>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</si>
  <si>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</si>
  <si>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</si>
  <si>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</si>
  <si>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</si>
  <si>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</si>
  <si>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</si>
  <si>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</si>
  <si>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</si>
  <si>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</si>
  <si>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</si>
  <si>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</si>
  <si>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</si>
  <si>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</si>
  <si>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</si>
  <si>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</si>
  <si>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</si>
  <si>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</si>
  <si>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</si>
  <si>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</si>
  <si>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</si>
  <si>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</si>
  <si>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</si>
  <si>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</si>
  <si>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</si>
  <si>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</si>
  <si>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</si>
  <si>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</si>
  <si>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</si>
  <si>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</si>
  <si>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</si>
  <si>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</si>
  <si>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</si>
  <si>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</si>
  <si>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</si>
  <si>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</si>
  <si>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</si>
  <si>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</si>
  <si>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</si>
  <si>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</si>
  <si>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</si>
  <si>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</si>
  <si>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</si>
  <si>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</si>
  <si>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</si>
  <si>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</si>
  <si>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</si>
  <si>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</si>
  <si>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</si>
  <si>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</si>
  <si>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</si>
  <si>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</si>
  <si>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</si>
  <si>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</si>
  <si>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</si>
  <si>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</si>
  <si>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</si>
  <si>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</si>
  <si>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</si>
  <si>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</si>
  <si>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</si>
  <si>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</si>
  <si>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</si>
  <si>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</si>
  <si>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</si>
  <si>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</si>
  <si>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</si>
  <si>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</si>
  <si>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</si>
  <si>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</si>
  <si>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</si>
  <si>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</si>
  <si>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</si>
  <si>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</si>
  <si>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</si>
  <si>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</si>
  <si>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</si>
  <si>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</si>
  <si>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</si>
  <si>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</si>
  <si>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</si>
  <si>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</si>
  <si>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</si>
  <si>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</si>
  <si>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</si>
  <si>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</si>
  <si>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</si>
  <si>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</si>
  <si>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</si>
  <si>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</si>
  <si>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</si>
  <si>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</si>
  <si>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</si>
  <si>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</si>
  <si>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</si>
  <si>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</si>
  <si>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</si>
  <si>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</si>
  <si>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</si>
  <si>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</si>
  <si>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</si>
  <si>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</si>
  <si>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</si>
  <si>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</si>
  <si>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</si>
  <si>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</si>
  <si>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</si>
  <si>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</si>
  <si>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</si>
  <si>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</si>
  <si>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</si>
  <si>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</si>
  <si>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</si>
  <si>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</si>
  <si>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</si>
  <si>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</si>
  <si>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</si>
  <si>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</si>
  <si>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</si>
  <si>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</si>
  <si>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</si>
  <si>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</si>
  <si>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</si>
  <si>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</si>
  <si>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</si>
  <si>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</si>
  <si>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</si>
  <si>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</si>
  <si>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</si>
  <si>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</si>
  <si>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</si>
  <si>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</si>
  <si>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</si>
  <si>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</si>
  <si>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</si>
  <si>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</si>
  <si>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</si>
  <si>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</si>
  <si>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</si>
  <si>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</si>
  <si>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</si>
  <si>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</si>
  <si>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</si>
  <si>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</si>
  <si>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</si>
  <si>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</si>
  <si>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</si>
  <si>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</si>
  <si>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</si>
  <si>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</si>
  <si>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</si>
  <si>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</si>
  <si>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</si>
  <si>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</si>
  <si>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</si>
  <si>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</si>
  <si>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</si>
  <si>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</si>
  <si>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</si>
  <si>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</si>
  <si>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</si>
  <si>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</si>
  <si>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</si>
  <si>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</si>
  <si>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</si>
  <si>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</si>
  <si>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</si>
  <si>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</si>
  <si>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</si>
  <si>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</si>
  <si>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</si>
  <si>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</si>
  <si>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</si>
  <si>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</si>
  <si>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</si>
  <si>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</si>
  <si>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</si>
  <si>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</si>
  <si>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</si>
  <si>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</si>
  <si>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</si>
  <si>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</si>
  <si>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</si>
  <si>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</si>
  <si>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</si>
  <si>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</si>
  <si>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</si>
  <si>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</si>
  <si>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</si>
  <si>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</si>
  <si>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</si>
  <si>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</si>
  <si>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</si>
  <si>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</si>
  <si>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</si>
  <si>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</si>
  <si>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</si>
  <si>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</si>
  <si>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</si>
  <si>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</si>
  <si>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</si>
  <si>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</si>
  <si>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</si>
  <si>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</si>
  <si>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</si>
  <si>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</si>
  <si>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</si>
  <si>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</si>
  <si>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</si>
  <si>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</si>
  <si>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</si>
  <si>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</si>
  <si>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</si>
  <si>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</si>
  <si>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</si>
  <si>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</si>
  <si>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</si>
  <si>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</si>
  <si>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</si>
  <si>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</si>
  <si>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</si>
  <si>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</si>
  <si>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</si>
  <si>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</si>
  <si>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</si>
  <si>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</si>
  <si>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</si>
  <si>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</si>
  <si>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</si>
  <si>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</si>
  <si>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</si>
  <si>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</si>
  <si>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</si>
  <si>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</si>
  <si>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</si>
  <si>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</si>
  <si>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</si>
  <si>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</si>
  <si>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</si>
  <si>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</si>
  <si>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</si>
  <si>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</si>
  <si>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</si>
  <si>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</si>
  <si>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</si>
  <si>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</si>
  <si>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</si>
  <si>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</si>
  <si>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</si>
  <si>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</si>
  <si>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</si>
  <si>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</si>
  <si>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</si>
  <si>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</si>
  <si>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</si>
  <si>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</si>
  <si>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</si>
  <si>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</si>
  <si>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</si>
  <si>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</si>
  <si>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</si>
  <si>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</si>
  <si>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</si>
  <si>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</si>
  <si>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</si>
  <si>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</si>
  <si>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</si>
  <si>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</si>
  <si>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</si>
  <si>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</si>
  <si>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</si>
  <si>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</si>
  <si>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</si>
  <si>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</si>
  <si>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</si>
  <si>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</si>
  <si>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</si>
  <si>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</si>
  <si>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</si>
  <si>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</si>
  <si>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</si>
  <si>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</si>
  <si>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</si>
  <si>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</si>
  <si>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</si>
  <si>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</si>
  <si>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</si>
  <si>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</si>
  <si>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</si>
  <si>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</si>
  <si>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</si>
  <si>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</si>
  <si>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</si>
  <si>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</si>
  <si>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</si>
  <si>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</si>
  <si>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</si>
  <si>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</si>
  <si>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</si>
  <si>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</si>
  <si>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</si>
  <si>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</si>
  <si>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</si>
  <si>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</si>
  <si>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</si>
  <si>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</si>
  <si>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</si>
  <si>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</si>
  <si>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</si>
  <si>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</si>
  <si>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</si>
  <si>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</si>
  <si>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</si>
  <si>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</si>
  <si>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</si>
  <si>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</si>
  <si>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</si>
  <si>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</si>
  <si>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</si>
  <si>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</si>
  <si>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</si>
  <si>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</si>
  <si>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</si>
  <si>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</si>
  <si>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</si>
  <si>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</si>
  <si>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</si>
  <si>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</si>
  <si>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</si>
  <si>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</si>
  <si>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</si>
  <si>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</si>
  <si>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</si>
  <si>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</si>
  <si>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</si>
  <si>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</si>
  <si>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</si>
  <si>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</si>
  <si>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</si>
  <si>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</si>
  <si>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</si>
  <si>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</si>
  <si>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</si>
  <si>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</si>
  <si>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</si>
  <si>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</si>
  <si>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</si>
  <si>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</si>
  <si>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</si>
  <si>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</si>
  <si>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</si>
  <si>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</si>
  <si>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</si>
  <si>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</si>
  <si>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</si>
  <si>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</si>
  <si>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</si>
  <si>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</si>
  <si>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</si>
  <si>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</si>
  <si>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</si>
  <si>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</si>
  <si>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</si>
  <si>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</si>
  <si>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</si>
  <si>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</si>
  <si>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</si>
  <si>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</si>
  <si>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</si>
  <si>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</si>
  <si>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</si>
  <si>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</si>
  <si>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</si>
  <si>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</si>
  <si>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</si>
  <si>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</si>
  <si>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</si>
  <si>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</si>
  <si>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</si>
  <si>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</si>
  <si>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</si>
  <si>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</si>
  <si>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</si>
  <si>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</si>
  <si>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</si>
  <si>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</si>
  <si>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</si>
  <si>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</si>
  <si>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</si>
  <si>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</si>
  <si>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</si>
  <si>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</si>
  <si>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</si>
  <si>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</si>
  <si>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</si>
  <si>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</si>
  <si>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</si>
  <si>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</si>
  <si>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</si>
  <si>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</si>
  <si>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</si>
  <si>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</si>
  <si>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</si>
  <si>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</si>
  <si>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</si>
  <si>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</si>
  <si>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</si>
  <si>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</si>
  <si>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</si>
  <si>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</si>
  <si>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</si>
  <si>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</si>
  <si>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</si>
  <si>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</si>
  <si>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</si>
  <si>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</si>
  <si>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</si>
  <si>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</si>
  <si>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</si>
  <si>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</si>
  <si>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</si>
  <si>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</si>
  <si>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</si>
  <si>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</si>
  <si>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</si>
  <si>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</si>
  <si>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</si>
  <si>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</si>
  <si>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</si>
  <si>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</si>
  <si>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</si>
  <si>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</si>
  <si>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</si>
  <si>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</si>
  <si>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</si>
  <si>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</si>
  <si>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</si>
  <si>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</si>
  <si>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</si>
  <si>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</si>
  <si>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</si>
  <si>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</si>
  <si>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</si>
  <si>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</si>
  <si>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</si>
  <si>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</si>
  <si>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</si>
  <si>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</si>
  <si>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</si>
  <si>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</si>
  <si>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</si>
  <si>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</si>
  <si>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</si>
  <si>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</si>
  <si>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</si>
  <si>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</si>
  <si>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</si>
  <si>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</si>
  <si>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</si>
  <si>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</si>
  <si>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</si>
  <si>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</si>
  <si>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</si>
  <si>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</si>
  <si>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</si>
  <si>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</si>
  <si>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</si>
  <si>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</si>
  <si>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</si>
  <si>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</si>
  <si>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</si>
  <si>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</si>
  <si>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</si>
  <si>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</si>
  <si>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</si>
  <si>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</si>
  <si>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</si>
  <si>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</si>
  <si>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</si>
  <si>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</si>
  <si>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</si>
  <si>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</si>
  <si>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</si>
  <si>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</si>
  <si>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</si>
  <si>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</si>
  <si>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</si>
  <si>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</si>
  <si>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</si>
  <si>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</si>
  <si>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</si>
  <si>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</si>
  <si>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</si>
  <si>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</si>
  <si>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</si>
  <si>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</si>
  <si>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</si>
  <si>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</si>
  <si>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</si>
  <si>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</si>
  <si>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</si>
  <si>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</si>
  <si>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</si>
  <si>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</si>
  <si>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</si>
  <si>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</si>
  <si>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</si>
  <si>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</si>
  <si>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</si>
  <si>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</si>
  <si>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</si>
  <si>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</si>
  <si>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</si>
  <si>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</si>
  <si>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</si>
  <si>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</si>
  <si>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</si>
  <si>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</si>
  <si>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</si>
  <si>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</si>
  <si>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</si>
  <si>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</si>
  <si>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</si>
  <si>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</si>
  <si>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</si>
  <si>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</si>
  <si>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</si>
  <si>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</si>
  <si>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</si>
  <si>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</si>
  <si>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</si>
  <si>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</si>
  <si>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</si>
  <si>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</si>
  <si>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</si>
  <si>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</si>
  <si>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</si>
  <si>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</si>
  <si>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</si>
  <si>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</si>
  <si>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</si>
  <si>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</si>
  <si>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</si>
  <si>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</si>
  <si>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</si>
  <si>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</si>
  <si>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</si>
  <si>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</si>
  <si>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</si>
  <si>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</si>
  <si>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</si>
  <si>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</si>
  <si>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</si>
  <si>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</si>
  <si>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</si>
  <si>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</si>
  <si>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</si>
  <si>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</si>
  <si>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</si>
  <si>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</si>
  <si>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</si>
  <si>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</si>
  <si>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</si>
  <si>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</si>
  <si>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</si>
  <si>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</si>
  <si>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</si>
  <si>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</si>
  <si>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</si>
  <si>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</si>
  <si>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</si>
  <si>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</si>
  <si>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</si>
  <si>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</si>
  <si>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</si>
  <si>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</si>
  <si>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</si>
  <si>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</si>
  <si>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</si>
  <si>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</si>
  <si>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</si>
  <si>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</si>
  <si>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</si>
  <si>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</si>
  <si>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</si>
  <si>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</si>
  <si>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</si>
  <si>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</si>
  <si>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</si>
  <si>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</si>
  <si>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</si>
  <si>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</si>
  <si>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</si>
  <si>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</si>
  <si>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</si>
  <si>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</si>
  <si>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</si>
  <si>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</si>
  <si>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</si>
  <si>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</si>
  <si>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</si>
  <si>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</si>
  <si>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</si>
  <si>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</si>
  <si>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</si>
  <si>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</si>
  <si>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</si>
  <si>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</si>
  <si>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</si>
  <si>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</si>
  <si>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</si>
  <si>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</si>
  <si>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</si>
  <si>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</si>
  <si>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</si>
  <si>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</si>
  <si>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</si>
  <si>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</si>
  <si>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</si>
  <si>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</si>
  <si>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</si>
  <si>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</si>
  <si>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</si>
  <si>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</si>
  <si>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</si>
  <si>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</si>
  <si>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</si>
  <si>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</si>
  <si>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</si>
  <si>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</si>
  <si>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</si>
  <si>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</si>
  <si>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</si>
  <si>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</si>
  <si>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</si>
  <si>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</si>
  <si>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</si>
  <si>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</si>
  <si>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</si>
  <si>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</si>
  <si>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</si>
  <si>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</si>
  <si>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</si>
  <si>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</si>
  <si>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</si>
  <si>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</si>
  <si>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</si>
  <si>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</si>
  <si>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</si>
  <si>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</si>
  <si>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</si>
  <si>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</si>
  <si>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</si>
  <si>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</si>
  <si>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</si>
  <si>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</si>
  <si>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</si>
  <si>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</si>
  <si>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</si>
  <si>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</si>
  <si>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</si>
  <si>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</si>
  <si>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</si>
  <si>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</si>
  <si>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</si>
  <si>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</si>
  <si>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</si>
  <si>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</si>
  <si>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</si>
  <si>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</si>
  <si>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</si>
  <si>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</si>
  <si>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</si>
  <si>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</si>
  <si>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</si>
  <si>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</si>
  <si>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</si>
  <si>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</si>
  <si>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</si>
  <si>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</si>
  <si>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</si>
  <si>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</si>
  <si>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</si>
  <si>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</si>
  <si>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</si>
  <si>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</si>
  <si>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</si>
  <si>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</si>
  <si>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</si>
  <si>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</si>
  <si>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</si>
  <si>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</si>
  <si>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</si>
  <si>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</si>
  <si>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</si>
  <si>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</si>
  <si>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</si>
  <si>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</si>
  <si>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</si>
  <si>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</si>
  <si>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</si>
  <si>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</si>
  <si>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</si>
  <si>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</si>
  <si>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</si>
  <si>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</si>
  <si>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</si>
  <si>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</si>
  <si>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</si>
  <si>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</si>
  <si>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</si>
  <si>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</si>
  <si>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</si>
  <si>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</si>
  <si>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</si>
  <si>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</si>
  <si>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</si>
  <si>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</si>
  <si>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</si>
  <si>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</si>
  <si>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</si>
  <si>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</si>
  <si>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</si>
  <si>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</si>
  <si>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</si>
  <si>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</si>
  <si>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</si>
  <si>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</si>
  <si>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</si>
  <si>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</si>
  <si>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</si>
  <si>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</si>
  <si>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</si>
  <si>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</si>
  <si>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</si>
  <si>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</si>
  <si>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</si>
  <si>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</si>
  <si>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</si>
  <si>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</si>
  <si>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</si>
  <si>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</si>
  <si>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</si>
  <si>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</si>
  <si>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</si>
  <si>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</si>
  <si>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</si>
  <si>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</si>
  <si>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</si>
  <si>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</si>
  <si>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</si>
  <si>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</si>
  <si>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</si>
  <si>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</si>
  <si>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</si>
  <si>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</si>
  <si>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</si>
  <si>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</si>
  <si>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</si>
  <si>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</si>
  <si>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</si>
  <si>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</si>
  <si>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</si>
  <si>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</si>
  <si>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</si>
  <si>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</si>
  <si>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</si>
  <si>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</si>
  <si>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</si>
  <si>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</si>
  <si>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</si>
  <si>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</si>
  <si>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</si>
  <si>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</si>
  <si>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</si>
  <si>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</si>
  <si>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</si>
  <si>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</si>
  <si>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</si>
  <si>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</si>
  <si>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</si>
  <si>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</si>
  <si>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</si>
  <si>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</si>
  <si>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</si>
  <si>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</si>
  <si>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</si>
  <si>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</si>
  <si>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</si>
  <si>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</si>
  <si>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</si>
  <si>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</si>
  <si>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</si>
  <si>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</si>
  <si>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</si>
  <si>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</si>
  <si>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</si>
  <si>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</si>
  <si>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</si>
  <si>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</si>
  <si>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</si>
  <si>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</si>
  <si>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</si>
  <si>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</si>
  <si>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</si>
  <si>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</si>
  <si>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</si>
  <si>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</si>
  <si>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</si>
  <si>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</si>
  <si>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</si>
  <si>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</si>
  <si>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</si>
  <si>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</si>
  <si>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</si>
  <si>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</si>
  <si>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</si>
  <si>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</si>
  <si>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</si>
  <si>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</si>
  <si>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</si>
  <si>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</si>
  <si>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</si>
  <si>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</si>
  <si>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</si>
  <si>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</si>
  <si>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</si>
  <si>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</si>
  <si>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</si>
  <si>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</si>
  <si>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</si>
  <si>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</si>
  <si>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</si>
  <si>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</si>
  <si>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</si>
  <si>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</si>
  <si>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</si>
  <si>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</si>
  <si>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</si>
  <si>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</si>
  <si>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</si>
  <si>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</si>
  <si>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</si>
  <si>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</si>
  <si>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</si>
  <si>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</si>
  <si>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</si>
  <si>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</si>
  <si>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</si>
  <si>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</si>
  <si>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</si>
  <si>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</si>
  <si>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</si>
  <si>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</si>
  <si>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</si>
  <si>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</si>
  <si>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</si>
  <si>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</si>
  <si>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</si>
  <si>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</si>
  <si>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</si>
  <si>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</si>
  <si>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</si>
  <si>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</si>
  <si>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</si>
  <si>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</si>
  <si>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</si>
  <si>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</si>
  <si>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</si>
  <si>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</si>
  <si>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</si>
  <si>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</si>
  <si>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</si>
  <si>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</si>
  <si>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</si>
  <si>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</si>
  <si>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</si>
  <si>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</si>
  <si>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</si>
  <si>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</si>
  <si>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</si>
  <si>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</si>
  <si>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</si>
  <si>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</si>
  <si>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</si>
  <si>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</si>
  <si>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</si>
  <si>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</si>
  <si>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</si>
  <si>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</si>
  <si>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</si>
  <si>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</si>
  <si>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</si>
  <si>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</si>
  <si>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</si>
  <si>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</si>
  <si>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</si>
  <si>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</si>
  <si>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</si>
  <si>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</si>
  <si>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</si>
  <si>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</si>
  <si>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</si>
  <si>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</si>
  <si>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</si>
  <si>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</si>
  <si>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</si>
  <si>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</si>
  <si>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</si>
  <si>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</si>
  <si>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</si>
  <si>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</si>
  <si>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</si>
  <si>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</si>
  <si>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</si>
  <si>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</si>
  <si>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</si>
  <si>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</si>
  <si>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</si>
  <si>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</si>
  <si>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</si>
  <si>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</si>
  <si>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</si>
  <si>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</si>
  <si>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</si>
  <si>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</si>
  <si>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</si>
  <si>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</si>
  <si>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</si>
  <si>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</si>
  <si>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</si>
  <si>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</si>
  <si>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</si>
  <si>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</si>
  <si>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</si>
  <si>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</si>
  <si>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</si>
  <si>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</si>
  <si>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</si>
  <si>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</si>
  <si>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</si>
  <si>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</si>
  <si>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</si>
  <si>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</si>
  <si>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</si>
  <si>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</si>
  <si>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</si>
  <si>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</si>
  <si>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</si>
  <si>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</si>
  <si>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</si>
  <si>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</si>
  <si>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</si>
  <si>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</si>
  <si>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</si>
  <si>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</si>
  <si>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</si>
  <si>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</si>
  <si>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</si>
  <si>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</si>
  <si>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</si>
  <si>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</si>
  <si>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</si>
  <si>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</si>
  <si>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</si>
  <si>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</si>
  <si>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</si>
  <si>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</si>
  <si>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</si>
  <si>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</si>
  <si>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</si>
  <si>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</si>
  <si>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</si>
  <si>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</si>
  <si>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</si>
  <si>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</si>
  <si>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</si>
  <si>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</si>
  <si>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</si>
  <si>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</si>
  <si>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</si>
  <si>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</si>
  <si>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</si>
  <si>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</si>
  <si>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</si>
  <si>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</si>
  <si>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</si>
  <si>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</si>
  <si>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</si>
  <si>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</si>
  <si>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</si>
  <si>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</si>
  <si>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</si>
  <si>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</si>
  <si>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</si>
  <si>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</si>
  <si>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</si>
  <si>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</si>
  <si>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</si>
  <si>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</si>
  <si>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</si>
  <si>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</si>
  <si>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</si>
  <si>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</si>
  <si>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</si>
  <si>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</si>
  <si>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</si>
  <si>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</si>
  <si>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</si>
  <si>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</si>
  <si>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</si>
  <si>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</si>
  <si>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</si>
  <si>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</si>
  <si>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</si>
  <si>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</si>
  <si>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</si>
  <si>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</si>
  <si>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</si>
  <si>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</si>
  <si>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</si>
  <si>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</si>
  <si>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</si>
  <si>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</si>
  <si>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</si>
  <si>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</si>
  <si>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</si>
  <si>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</si>
  <si>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</si>
  <si>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</si>
  <si>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</si>
  <si>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</si>
  <si>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</si>
  <si>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</si>
  <si>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</si>
  <si>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</si>
  <si>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</si>
  <si>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</si>
  <si>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</si>
  <si>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</si>
  <si>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</si>
  <si>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</si>
  <si>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</si>
  <si>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</si>
  <si>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 xml:space="preserve">                                  Оқу жылы: 2022-2023 жыл                              Топ: Балапан                 Өткізу кезеңі: __________________        Өткізу мерзімі:______________</t>
  </si>
  <si>
    <t>Бейбіт Фариза</t>
  </si>
  <si>
    <t>Болат Сұлтан</t>
  </si>
  <si>
    <t>Джакиенов Арсен</t>
  </si>
  <si>
    <t>Жусупова Амина</t>
  </si>
  <si>
    <t>Каеркенов Алинур</t>
  </si>
  <si>
    <t>Қайдар Шамиль</t>
  </si>
  <si>
    <t>Қайрат Аяла</t>
  </si>
  <si>
    <t xml:space="preserve">Қуат Арлан </t>
  </si>
  <si>
    <t>Мадешева Айсулу</t>
  </si>
  <si>
    <t>Мажитова Жанель</t>
  </si>
  <si>
    <t>Сәдібек Алан</t>
  </si>
  <si>
    <t>Сеитова Халида</t>
  </si>
  <si>
    <t>Темиргалиев Куаныш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</si>
  <si>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</si>
  <si>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</si>
  <si>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Акпаленова Жасмин</t>
  </si>
  <si>
    <t>Амантай Ерназар</t>
  </si>
  <si>
    <t>Амралина Гаухар</t>
  </si>
  <si>
    <t>Байжан Аяулым</t>
  </si>
  <si>
    <t>Жетпіспай Дана</t>
  </si>
  <si>
    <t>Казихан  Дария</t>
  </si>
  <si>
    <t>Клышжанова Амира</t>
  </si>
  <si>
    <t>Куанышев Сұлтан</t>
  </si>
  <si>
    <t>Марат Ақарыс</t>
  </si>
  <si>
    <t>Рысбекова Даниса</t>
  </si>
  <si>
    <t>Сәкен Сұлтан</t>
  </si>
  <si>
    <t>Костецкая Лиана</t>
  </si>
  <si>
    <t xml:space="preserve">                                  Оқу жылы: 2022-2023 жыл                              Топ: Балапан                Өткізу кезеңі:  10.01.2023 жыл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</si>
</sst>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12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4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0" fillId="0" borderId="34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4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0" fillId="0" borderId="33" xfId="0" applyFill="1" applyBorder="1"/>
    <xf numFmtId="0" fontId="0" fillId="0" borderId="3" xfId="0" applyFill="1" applyBorder="1"/>
    <xf numFmtId="0" fontId="0" fillId="0" borderId="5" xfId="0" applyFill="1" applyBorder="1"/>
    <xf numFmtId="0" fontId="23" fillId="0" borderId="1" xfId="0" applyFont="1" applyBorder="1" applyAlignment="1">
      <alignment horizontal="justify" vertical="center"/>
    </xf>
    <xf numFmtId="0" fontId="0" fillId="0" borderId="1" xfId="0" applyFill="1" applyBorder="1" applyAlignment="1">
      <alignment horizontal="center"/>
    </xf>
    <xf numFmtId="1" fontId="0" fillId="0" borderId="1" xfId="1" applyNumberFormat="1" applyFont="1" applyFill="1" applyBorder="1" applyAlignment="1">
      <alignment horizontal="center" vertical="center"/>
    </xf>
    <xf numFmtId="0" fontId="0" fillId="0" borderId="0" xfId="0" applyFill="1"/>
    <xf numFmtId="0" fontId="20" fillId="0" borderId="0" xfId="0" applyFont="1" applyAlignment="1">
      <alignment vertical="center"/>
    </xf>
    <xf numFmtId="0" fontId="17" fillId="0" borderId="0" xfId="0" applyFont="1"/>
    <xf numFmtId="0" fontId="16" fillId="0" borderId="0" xfId="0" applyFont="1" applyAlignment="1">
      <alignment wrapText="1"/>
    </xf>
    <xf numFmtId="0" fontId="16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1" fillId="0" borderId="38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>
      <alignment horizontal="center"/>
    </xf>
    <xf numFmtId="0" fontId="20" fillId="0" borderId="30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/>
    </xf>
    <xf numFmtId="0" fontId="24" fillId="0" borderId="5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21" fillId="0" borderId="44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32" t="s">
        <v>2202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2" t="s">
        <v>0</v>
      </c>
      <c r="B4" s="102" t="s">
        <v>1</v>
      </c>
      <c r="C4" s="103" t="s">
        <v>87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5"/>
      <c r="AM4" s="106" t="s">
        <v>2</v>
      </c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8"/>
      <c r="CC4" s="106" t="s">
        <v>2</v>
      </c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19" t="s">
        <v>181</v>
      </c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20"/>
      <c r="EE4" s="129" t="s">
        <v>244</v>
      </c>
      <c r="EF4" s="130"/>
      <c r="EG4" s="130"/>
      <c r="EH4" s="130"/>
      <c r="EI4" s="130"/>
      <c r="EJ4" s="130"/>
      <c r="EK4" s="130"/>
      <c r="EL4" s="130"/>
      <c r="EM4" s="131"/>
      <c r="EN4" s="106" t="s">
        <v>244</v>
      </c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13" t="s">
        <v>291</v>
      </c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</row>
    <row r="5" spans="1:227" ht="15" customHeight="1" x14ac:dyDescent="0.25">
      <c r="A5" s="102"/>
      <c r="B5" s="102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92" t="s">
        <v>86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116"/>
      <c r="CC5" s="112" t="s">
        <v>3</v>
      </c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4"/>
      <c r="DA5" s="121" t="s">
        <v>182</v>
      </c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2"/>
      <c r="EE5" s="126" t="s">
        <v>245</v>
      </c>
      <c r="EF5" s="127"/>
      <c r="EG5" s="127"/>
      <c r="EH5" s="127"/>
      <c r="EI5" s="127"/>
      <c r="EJ5" s="127"/>
      <c r="EK5" s="127"/>
      <c r="EL5" s="127"/>
      <c r="EM5" s="128"/>
      <c r="EN5" s="126" t="s">
        <v>246</v>
      </c>
      <c r="EO5" s="127"/>
      <c r="EP5" s="127"/>
      <c r="EQ5" s="127"/>
      <c r="ER5" s="127"/>
      <c r="ES5" s="127"/>
      <c r="ET5" s="127"/>
      <c r="EU5" s="127"/>
      <c r="EV5" s="127"/>
      <c r="EW5" s="127"/>
      <c r="EX5" s="127"/>
      <c r="EY5" s="127"/>
      <c r="EZ5" s="127"/>
      <c r="FA5" s="127"/>
      <c r="FB5" s="127"/>
      <c r="FC5" s="127"/>
      <c r="FD5" s="127"/>
      <c r="FE5" s="127"/>
      <c r="FF5" s="127"/>
      <c r="FG5" s="127"/>
      <c r="FH5" s="127"/>
      <c r="FI5" s="127"/>
      <c r="FJ5" s="127"/>
      <c r="FK5" s="127"/>
      <c r="FL5" s="127"/>
      <c r="FM5" s="127"/>
      <c r="FN5" s="127"/>
      <c r="FO5" s="127"/>
      <c r="FP5" s="127"/>
      <c r="FQ5" s="127"/>
      <c r="FR5" s="127"/>
      <c r="FS5" s="127"/>
      <c r="FT5" s="127"/>
      <c r="FU5" s="112" t="s">
        <v>292</v>
      </c>
      <c r="FV5" s="112"/>
      <c r="FW5" s="112"/>
      <c r="FX5" s="112"/>
      <c r="FY5" s="112"/>
      <c r="FZ5" s="112"/>
      <c r="GA5" s="112"/>
      <c r="GB5" s="112"/>
      <c r="GC5" s="112"/>
      <c r="GD5" s="112"/>
      <c r="GE5" s="112"/>
      <c r="GF5" s="112"/>
      <c r="GG5" s="112"/>
      <c r="GH5" s="112"/>
      <c r="GI5" s="112"/>
      <c r="GJ5" s="112"/>
      <c r="GK5" s="112"/>
      <c r="GL5" s="112"/>
      <c r="GM5" s="112"/>
      <c r="GN5" s="112"/>
      <c r="GO5" s="112"/>
      <c r="GP5" s="112"/>
      <c r="GQ5" s="112"/>
      <c r="GR5" s="112"/>
      <c r="GS5" s="112"/>
      <c r="GT5" s="112"/>
      <c r="GU5" s="112"/>
      <c r="GV5" s="112"/>
      <c r="GW5" s="112"/>
      <c r="GX5" s="112"/>
      <c r="GY5" s="112"/>
      <c r="GZ5" s="112"/>
      <c r="HA5" s="112"/>
      <c r="HB5" s="112"/>
      <c r="HC5" s="112"/>
      <c r="HD5" s="112"/>
      <c r="HE5" s="112"/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</row>
    <row r="6" spans="1:227" ht="10.15" hidden="1" customHeight="1" x14ac:dyDescent="0.25">
      <c r="A6" s="102"/>
      <c r="B6" s="10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8"/>
      <c r="DA6" s="22"/>
      <c r="DB6" s="22"/>
      <c r="DC6" s="22"/>
      <c r="DD6" s="22"/>
      <c r="DE6" s="22"/>
      <c r="DF6" s="22"/>
      <c r="DG6" s="22"/>
      <c r="DH6" s="22"/>
      <c r="DI6" s="22"/>
      <c r="DJ6" s="22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8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102"/>
      <c r="B7" s="10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8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8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102"/>
      <c r="B8" s="10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8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8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102"/>
      <c r="B9" s="10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8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8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102"/>
      <c r="B10" s="102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8"/>
      <c r="DA10" s="4"/>
      <c r="DB10" s="4"/>
      <c r="DC10" s="4"/>
      <c r="DD10" s="4"/>
      <c r="DE10" s="4"/>
      <c r="DF10" s="4"/>
      <c r="DG10" s="4"/>
      <c r="DH10" s="4"/>
      <c r="DI10" s="4"/>
      <c r="DJ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8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2"/>
      <c r="B11" s="102"/>
      <c r="C11" s="90" t="s">
        <v>26</v>
      </c>
      <c r="D11" s="91" t="s">
        <v>5</v>
      </c>
      <c r="E11" s="91" t="s">
        <v>6</v>
      </c>
      <c r="F11" s="92" t="s">
        <v>34</v>
      </c>
      <c r="G11" s="92" t="s">
        <v>7</v>
      </c>
      <c r="H11" s="92" t="s">
        <v>8</v>
      </c>
      <c r="I11" s="92" t="s">
        <v>27</v>
      </c>
      <c r="J11" s="92" t="s">
        <v>9</v>
      </c>
      <c r="K11" s="92" t="s">
        <v>10</v>
      </c>
      <c r="L11" s="91" t="s">
        <v>39</v>
      </c>
      <c r="M11" s="91" t="s">
        <v>9</v>
      </c>
      <c r="N11" s="91" t="s">
        <v>10</v>
      </c>
      <c r="O11" s="91" t="s">
        <v>28</v>
      </c>
      <c r="P11" s="91" t="s">
        <v>11</v>
      </c>
      <c r="Q11" s="91" t="s">
        <v>4</v>
      </c>
      <c r="R11" s="91" t="s">
        <v>29</v>
      </c>
      <c r="S11" s="91" t="s">
        <v>6</v>
      </c>
      <c r="T11" s="91" t="s">
        <v>12</v>
      </c>
      <c r="U11" s="91" t="s">
        <v>51</v>
      </c>
      <c r="V11" s="91" t="s">
        <v>6</v>
      </c>
      <c r="W11" s="91" t="s">
        <v>12</v>
      </c>
      <c r="X11" s="93" t="s">
        <v>30</v>
      </c>
      <c r="Y11" s="87" t="s">
        <v>10</v>
      </c>
      <c r="Z11" s="90" t="s">
        <v>13</v>
      </c>
      <c r="AA11" s="91" t="s">
        <v>31</v>
      </c>
      <c r="AB11" s="91" t="s">
        <v>14</v>
      </c>
      <c r="AC11" s="91" t="s">
        <v>15</v>
      </c>
      <c r="AD11" s="91" t="s">
        <v>32</v>
      </c>
      <c r="AE11" s="91" t="s">
        <v>4</v>
      </c>
      <c r="AF11" s="91" t="s">
        <v>5</v>
      </c>
      <c r="AG11" s="91" t="s">
        <v>33</v>
      </c>
      <c r="AH11" s="91" t="s">
        <v>12</v>
      </c>
      <c r="AI11" s="91" t="s">
        <v>7</v>
      </c>
      <c r="AJ11" s="91" t="s">
        <v>71</v>
      </c>
      <c r="AK11" s="91" t="s">
        <v>16</v>
      </c>
      <c r="AL11" s="91" t="s">
        <v>9</v>
      </c>
      <c r="AM11" s="91" t="s">
        <v>72</v>
      </c>
      <c r="AN11" s="91"/>
      <c r="AO11" s="91"/>
      <c r="AP11" s="93" t="s">
        <v>73</v>
      </c>
      <c r="AQ11" s="87"/>
      <c r="AR11" s="90"/>
      <c r="AS11" s="93" t="s">
        <v>74</v>
      </c>
      <c r="AT11" s="87"/>
      <c r="AU11" s="90"/>
      <c r="AV11" s="91" t="s">
        <v>75</v>
      </c>
      <c r="AW11" s="91"/>
      <c r="AX11" s="91"/>
      <c r="AY11" s="91" t="s">
        <v>76</v>
      </c>
      <c r="AZ11" s="91"/>
      <c r="BA11" s="91"/>
      <c r="BB11" s="91" t="s">
        <v>77</v>
      </c>
      <c r="BC11" s="91"/>
      <c r="BD11" s="91"/>
      <c r="BE11" s="117" t="s">
        <v>78</v>
      </c>
      <c r="BF11" s="117"/>
      <c r="BG11" s="117"/>
      <c r="BH11" s="91" t="s">
        <v>79</v>
      </c>
      <c r="BI11" s="91"/>
      <c r="BJ11" s="91"/>
      <c r="BK11" s="91" t="s">
        <v>80</v>
      </c>
      <c r="BL11" s="91"/>
      <c r="BM11" s="91"/>
      <c r="BN11" s="91" t="s">
        <v>81</v>
      </c>
      <c r="BO11" s="91"/>
      <c r="BP11" s="91"/>
      <c r="BQ11" s="91" t="s">
        <v>82</v>
      </c>
      <c r="BR11" s="91"/>
      <c r="BS11" s="91"/>
      <c r="BT11" s="91" t="s">
        <v>83</v>
      </c>
      <c r="BU11" s="91"/>
      <c r="BV11" s="91"/>
      <c r="BW11" s="109" t="s">
        <v>84</v>
      </c>
      <c r="BX11" s="109"/>
      <c r="BY11" s="109"/>
      <c r="BZ11" s="109" t="s">
        <v>85</v>
      </c>
      <c r="CA11" s="109"/>
      <c r="CB11" s="115"/>
      <c r="CC11" s="92" t="s">
        <v>140</v>
      </c>
      <c r="CD11" s="92"/>
      <c r="CE11" s="92"/>
      <c r="CF11" s="92" t="s">
        <v>141</v>
      </c>
      <c r="CG11" s="92"/>
      <c r="CH11" s="92"/>
      <c r="CI11" s="112" t="s">
        <v>142</v>
      </c>
      <c r="CJ11" s="112"/>
      <c r="CK11" s="112"/>
      <c r="CL11" s="92" t="s">
        <v>143</v>
      </c>
      <c r="CM11" s="92"/>
      <c r="CN11" s="92"/>
      <c r="CO11" s="92" t="s">
        <v>144</v>
      </c>
      <c r="CP11" s="92"/>
      <c r="CQ11" s="92"/>
      <c r="CR11" s="92" t="s">
        <v>145</v>
      </c>
      <c r="CS11" s="92"/>
      <c r="CT11" s="92"/>
      <c r="CU11" s="92" t="s">
        <v>146</v>
      </c>
      <c r="CV11" s="92"/>
      <c r="CW11" s="92"/>
      <c r="CX11" s="92" t="s">
        <v>147</v>
      </c>
      <c r="CY11" s="92"/>
      <c r="CZ11" s="116"/>
      <c r="DA11" s="123" t="s">
        <v>183</v>
      </c>
      <c r="DB11" s="124"/>
      <c r="DC11" s="125"/>
      <c r="DD11" s="123" t="s">
        <v>184</v>
      </c>
      <c r="DE11" s="124"/>
      <c r="DF11" s="125"/>
      <c r="DG11" s="123" t="s">
        <v>185</v>
      </c>
      <c r="DH11" s="124"/>
      <c r="DI11" s="125"/>
      <c r="DJ11" s="112" t="s">
        <v>186</v>
      </c>
      <c r="DK11" s="112"/>
      <c r="DL11" s="112"/>
      <c r="DM11" s="112" t="s">
        <v>187</v>
      </c>
      <c r="DN11" s="112"/>
      <c r="DO11" s="112"/>
      <c r="DP11" s="112" t="s">
        <v>188</v>
      </c>
      <c r="DQ11" s="112"/>
      <c r="DR11" s="112"/>
      <c r="DS11" s="112" t="s">
        <v>189</v>
      </c>
      <c r="DT11" s="112"/>
      <c r="DU11" s="112"/>
      <c r="DV11" s="112" t="s">
        <v>190</v>
      </c>
      <c r="DW11" s="112"/>
      <c r="DX11" s="112"/>
      <c r="DY11" s="112" t="s">
        <v>191</v>
      </c>
      <c r="DZ11" s="112"/>
      <c r="EA11" s="112"/>
      <c r="EB11" s="123" t="s">
        <v>192</v>
      </c>
      <c r="EC11" s="124"/>
      <c r="ED11" s="124"/>
      <c r="EE11" s="112" t="s">
        <v>230</v>
      </c>
      <c r="EF11" s="112"/>
      <c r="EG11" s="112"/>
      <c r="EH11" s="112" t="s">
        <v>231</v>
      </c>
      <c r="EI11" s="112"/>
      <c r="EJ11" s="112"/>
      <c r="EK11" s="112" t="s">
        <v>232</v>
      </c>
      <c r="EL11" s="112"/>
      <c r="EM11" s="112"/>
      <c r="EN11" s="112" t="s">
        <v>233</v>
      </c>
      <c r="EO11" s="112"/>
      <c r="EP11" s="112"/>
      <c r="EQ11" s="112" t="s">
        <v>234</v>
      </c>
      <c r="ER11" s="112"/>
      <c r="ES11" s="112"/>
      <c r="ET11" s="112" t="s">
        <v>235</v>
      </c>
      <c r="EU11" s="112"/>
      <c r="EV11" s="112"/>
      <c r="EW11" s="112" t="s">
        <v>236</v>
      </c>
      <c r="EX11" s="112"/>
      <c r="EY11" s="112"/>
      <c r="EZ11" s="112" t="s">
        <v>237</v>
      </c>
      <c r="FA11" s="112"/>
      <c r="FB11" s="112"/>
      <c r="FC11" s="112" t="s">
        <v>238</v>
      </c>
      <c r="FD11" s="112"/>
      <c r="FE11" s="112"/>
      <c r="FF11" s="112" t="s">
        <v>239</v>
      </c>
      <c r="FG11" s="112"/>
      <c r="FH11" s="112"/>
      <c r="FI11" s="112" t="s">
        <v>240</v>
      </c>
      <c r="FJ11" s="112"/>
      <c r="FK11" s="112"/>
      <c r="FL11" s="112" t="s">
        <v>241</v>
      </c>
      <c r="FM11" s="112"/>
      <c r="FN11" s="112"/>
      <c r="FO11" s="112" t="s">
        <v>242</v>
      </c>
      <c r="FP11" s="112"/>
      <c r="FQ11" s="112"/>
      <c r="FR11" s="112" t="s">
        <v>243</v>
      </c>
      <c r="FS11" s="112"/>
      <c r="FT11" s="123"/>
      <c r="FU11" s="112" t="s">
        <v>293</v>
      </c>
      <c r="FV11" s="112"/>
      <c r="FW11" s="112"/>
      <c r="FX11" s="112" t="s">
        <v>294</v>
      </c>
      <c r="FY11" s="112"/>
      <c r="FZ11" s="112"/>
      <c r="GA11" s="112" t="s">
        <v>295</v>
      </c>
      <c r="GB11" s="112"/>
      <c r="GC11" s="112"/>
      <c r="GD11" s="112" t="s">
        <v>296</v>
      </c>
      <c r="GE11" s="112"/>
      <c r="GF11" s="112"/>
      <c r="GG11" s="112" t="s">
        <v>297</v>
      </c>
      <c r="GH11" s="112"/>
      <c r="GI11" s="112"/>
      <c r="GJ11" s="112" t="s">
        <v>298</v>
      </c>
      <c r="GK11" s="112"/>
      <c r="GL11" s="112"/>
      <c r="GM11" s="112" t="s">
        <v>299</v>
      </c>
      <c r="GN11" s="112"/>
      <c r="GO11" s="112"/>
      <c r="GP11" s="112" t="s">
        <v>300</v>
      </c>
      <c r="GQ11" s="112"/>
      <c r="GR11" s="112"/>
      <c r="GS11" s="112" t="s">
        <v>301</v>
      </c>
      <c r="GT11" s="112"/>
      <c r="GU11" s="112"/>
      <c r="GV11" s="112" t="s">
        <v>302</v>
      </c>
      <c r="GW11" s="112"/>
      <c r="GX11" s="112"/>
      <c r="GY11" s="112" t="s">
        <v>303</v>
      </c>
      <c r="GZ11" s="112"/>
      <c r="HA11" s="112"/>
      <c r="HB11" s="112" t="s">
        <v>304</v>
      </c>
      <c r="HC11" s="112"/>
      <c r="HD11" s="112"/>
      <c r="HE11" s="112" t="s">
        <v>305</v>
      </c>
      <c r="HF11" s="112"/>
      <c r="HG11" s="112"/>
      <c r="HH11" s="112" t="s">
        <v>306</v>
      </c>
      <c r="HI11" s="112"/>
      <c r="HJ11" s="112"/>
      <c r="HK11" s="112" t="s">
        <v>307</v>
      </c>
      <c r="HL11" s="112"/>
      <c r="HM11" s="112"/>
      <c r="HN11" s="112" t="s">
        <v>308</v>
      </c>
      <c r="HO11" s="112"/>
      <c r="HP11" s="112"/>
      <c r="HQ11" s="112" t="s">
        <v>309</v>
      </c>
      <c r="HR11" s="112"/>
      <c r="HS11" s="112"/>
    </row>
    <row r="12" spans="1:227" ht="156" customHeight="1" thickBot="1" x14ac:dyDescent="0.3">
      <c r="A12" s="102"/>
      <c r="B12" s="102"/>
      <c r="C12" s="99" t="s">
        <v>18</v>
      </c>
      <c r="D12" s="98"/>
      <c r="E12" s="98"/>
      <c r="F12" s="100" t="s">
        <v>401</v>
      </c>
      <c r="G12" s="100"/>
      <c r="H12" s="99"/>
      <c r="I12" s="101" t="s">
        <v>35</v>
      </c>
      <c r="J12" s="100"/>
      <c r="K12" s="100"/>
      <c r="L12" s="98" t="s">
        <v>40</v>
      </c>
      <c r="M12" s="98"/>
      <c r="N12" s="98"/>
      <c r="O12" s="98" t="s">
        <v>44</v>
      </c>
      <c r="P12" s="98"/>
      <c r="Q12" s="98"/>
      <c r="R12" s="98" t="s">
        <v>47</v>
      </c>
      <c r="S12" s="98"/>
      <c r="T12" s="98"/>
      <c r="U12" s="98" t="s">
        <v>52</v>
      </c>
      <c r="V12" s="98"/>
      <c r="W12" s="98"/>
      <c r="X12" s="98" t="s">
        <v>54</v>
      </c>
      <c r="Y12" s="98"/>
      <c r="Z12" s="98"/>
      <c r="AA12" s="98" t="s">
        <v>57</v>
      </c>
      <c r="AB12" s="98"/>
      <c r="AC12" s="98"/>
      <c r="AD12" s="98" t="s">
        <v>61</v>
      </c>
      <c r="AE12" s="98"/>
      <c r="AF12" s="98"/>
      <c r="AG12" s="98" t="s">
        <v>63</v>
      </c>
      <c r="AH12" s="98"/>
      <c r="AI12" s="98"/>
      <c r="AJ12" s="98" t="s">
        <v>67</v>
      </c>
      <c r="AK12" s="98"/>
      <c r="AL12" s="98"/>
      <c r="AM12" s="98" t="s">
        <v>89</v>
      </c>
      <c r="AN12" s="98"/>
      <c r="AO12" s="98"/>
      <c r="AP12" s="98" t="s">
        <v>92</v>
      </c>
      <c r="AQ12" s="98"/>
      <c r="AR12" s="98"/>
      <c r="AS12" s="98" t="s">
        <v>96</v>
      </c>
      <c r="AT12" s="98"/>
      <c r="AU12" s="98"/>
      <c r="AV12" s="98" t="s">
        <v>100</v>
      </c>
      <c r="AW12" s="98"/>
      <c r="AX12" s="98"/>
      <c r="AY12" s="98" t="s">
        <v>101</v>
      </c>
      <c r="AZ12" s="98"/>
      <c r="BA12" s="98"/>
      <c r="BB12" s="98" t="s">
        <v>104</v>
      </c>
      <c r="BC12" s="98"/>
      <c r="BD12" s="98"/>
      <c r="BE12" s="98" t="s">
        <v>108</v>
      </c>
      <c r="BF12" s="98"/>
      <c r="BG12" s="98"/>
      <c r="BH12" s="98" t="s">
        <v>112</v>
      </c>
      <c r="BI12" s="98"/>
      <c r="BJ12" s="98"/>
      <c r="BK12" s="98" t="s">
        <v>116</v>
      </c>
      <c r="BL12" s="98"/>
      <c r="BM12" s="98"/>
      <c r="BN12" s="98" t="s">
        <v>120</v>
      </c>
      <c r="BO12" s="98"/>
      <c r="BP12" s="98"/>
      <c r="BQ12" s="98" t="s">
        <v>124</v>
      </c>
      <c r="BR12" s="98"/>
      <c r="BS12" s="98"/>
      <c r="BT12" s="98" t="s">
        <v>128</v>
      </c>
      <c r="BU12" s="98"/>
      <c r="BV12" s="98"/>
      <c r="BW12" s="98" t="s">
        <v>132</v>
      </c>
      <c r="BX12" s="98"/>
      <c r="BY12" s="98"/>
      <c r="BZ12" s="98" t="s">
        <v>136</v>
      </c>
      <c r="CA12" s="98"/>
      <c r="CB12" s="98"/>
      <c r="CC12" s="110" t="s">
        <v>149</v>
      </c>
      <c r="CD12" s="111"/>
      <c r="CE12" s="118"/>
      <c r="CF12" s="110" t="s">
        <v>153</v>
      </c>
      <c r="CG12" s="111"/>
      <c r="CH12" s="118"/>
      <c r="CI12" s="110" t="s">
        <v>157</v>
      </c>
      <c r="CJ12" s="111"/>
      <c r="CK12" s="118"/>
      <c r="CL12" s="110" t="s">
        <v>161</v>
      </c>
      <c r="CM12" s="111"/>
      <c r="CN12" s="118"/>
      <c r="CO12" s="110" t="s">
        <v>165</v>
      </c>
      <c r="CP12" s="111"/>
      <c r="CQ12" s="118"/>
      <c r="CR12" s="110" t="s">
        <v>169</v>
      </c>
      <c r="CS12" s="111"/>
      <c r="CT12" s="118"/>
      <c r="CU12" s="110" t="s">
        <v>173</v>
      </c>
      <c r="CV12" s="111"/>
      <c r="CW12" s="118"/>
      <c r="CX12" s="110" t="s">
        <v>177</v>
      </c>
      <c r="CY12" s="111"/>
      <c r="CZ12" s="111"/>
      <c r="DA12" s="110" t="s">
        <v>193</v>
      </c>
      <c r="DB12" s="111"/>
      <c r="DC12" s="118"/>
      <c r="DD12" s="110" t="s">
        <v>195</v>
      </c>
      <c r="DE12" s="111"/>
      <c r="DF12" s="118"/>
      <c r="DG12" s="110" t="s">
        <v>199</v>
      </c>
      <c r="DH12" s="111"/>
      <c r="DI12" s="118"/>
      <c r="DJ12" s="110" t="s">
        <v>203</v>
      </c>
      <c r="DK12" s="111"/>
      <c r="DL12" s="118"/>
      <c r="DM12" s="110" t="s">
        <v>207</v>
      </c>
      <c r="DN12" s="111"/>
      <c r="DO12" s="118"/>
      <c r="DP12" s="110" t="s">
        <v>211</v>
      </c>
      <c r="DQ12" s="111"/>
      <c r="DR12" s="118"/>
      <c r="DS12" s="110" t="s">
        <v>215</v>
      </c>
      <c r="DT12" s="111"/>
      <c r="DU12" s="118"/>
      <c r="DV12" s="110" t="s">
        <v>219</v>
      </c>
      <c r="DW12" s="111"/>
      <c r="DX12" s="118"/>
      <c r="DY12" s="110" t="s">
        <v>223</v>
      </c>
      <c r="DZ12" s="111"/>
      <c r="EA12" s="118"/>
      <c r="EB12" s="110" t="s">
        <v>226</v>
      </c>
      <c r="EC12" s="111"/>
      <c r="ED12" s="111"/>
      <c r="EE12" s="110" t="s">
        <v>247</v>
      </c>
      <c r="EF12" s="111"/>
      <c r="EG12" s="118"/>
      <c r="EH12" s="110" t="s">
        <v>251</v>
      </c>
      <c r="EI12" s="111"/>
      <c r="EJ12" s="118"/>
      <c r="EK12" s="110" t="s">
        <v>255</v>
      </c>
      <c r="EL12" s="111"/>
      <c r="EM12" s="118"/>
      <c r="EN12" s="110" t="s">
        <v>259</v>
      </c>
      <c r="EO12" s="111"/>
      <c r="EP12" s="118"/>
      <c r="EQ12" s="110" t="s">
        <v>260</v>
      </c>
      <c r="ER12" s="111"/>
      <c r="ES12" s="118"/>
      <c r="ET12" s="110" t="s">
        <v>264</v>
      </c>
      <c r="EU12" s="111"/>
      <c r="EV12" s="118"/>
      <c r="EW12" s="110" t="s">
        <v>266</v>
      </c>
      <c r="EX12" s="111"/>
      <c r="EY12" s="118"/>
      <c r="EZ12" s="110" t="s">
        <v>268</v>
      </c>
      <c r="FA12" s="111"/>
      <c r="FB12" s="118"/>
      <c r="FC12" s="110" t="s">
        <v>270</v>
      </c>
      <c r="FD12" s="111"/>
      <c r="FE12" s="118"/>
      <c r="FF12" s="110" t="s">
        <v>274</v>
      </c>
      <c r="FG12" s="111"/>
      <c r="FH12" s="118"/>
      <c r="FI12" s="110" t="s">
        <v>277</v>
      </c>
      <c r="FJ12" s="111"/>
      <c r="FK12" s="118"/>
      <c r="FL12" s="110" t="s">
        <v>280</v>
      </c>
      <c r="FM12" s="111"/>
      <c r="FN12" s="118"/>
      <c r="FO12" s="110" t="s">
        <v>284</v>
      </c>
      <c r="FP12" s="111"/>
      <c r="FQ12" s="118"/>
      <c r="FR12" s="110" t="s">
        <v>287</v>
      </c>
      <c r="FS12" s="111"/>
      <c r="FT12" s="111"/>
      <c r="FU12" s="110" t="s">
        <v>313</v>
      </c>
      <c r="FV12" s="111"/>
      <c r="FW12" s="118"/>
      <c r="FX12" s="110" t="s">
        <v>314</v>
      </c>
      <c r="FY12" s="111"/>
      <c r="FZ12" s="118"/>
      <c r="GA12" s="110" t="s">
        <v>318</v>
      </c>
      <c r="GB12" s="111"/>
      <c r="GC12" s="118"/>
      <c r="GD12" s="110" t="s">
        <v>365</v>
      </c>
      <c r="GE12" s="111"/>
      <c r="GF12" s="118"/>
      <c r="GG12" s="110" t="s">
        <v>321</v>
      </c>
      <c r="GH12" s="111"/>
      <c r="GI12" s="118"/>
      <c r="GJ12" s="110" t="s">
        <v>323</v>
      </c>
      <c r="GK12" s="111"/>
      <c r="GL12" s="118"/>
      <c r="GM12" s="110" t="s">
        <v>327</v>
      </c>
      <c r="GN12" s="111"/>
      <c r="GO12" s="118"/>
      <c r="GP12" s="110" t="s">
        <v>329</v>
      </c>
      <c r="GQ12" s="111"/>
      <c r="GR12" s="118"/>
      <c r="GS12" s="110" t="s">
        <v>333</v>
      </c>
      <c r="GT12" s="111"/>
      <c r="GU12" s="118"/>
      <c r="GV12" s="110" t="s">
        <v>335</v>
      </c>
      <c r="GW12" s="111"/>
      <c r="GX12" s="118"/>
      <c r="GY12" s="110" t="s">
        <v>339</v>
      </c>
      <c r="GZ12" s="111"/>
      <c r="HA12" s="118"/>
      <c r="HB12" s="110" t="s">
        <v>343</v>
      </c>
      <c r="HC12" s="111"/>
      <c r="HD12" s="118"/>
      <c r="HE12" s="110" t="s">
        <v>347</v>
      </c>
      <c r="HF12" s="111"/>
      <c r="HG12" s="118"/>
      <c r="HH12" s="110" t="s">
        <v>351</v>
      </c>
      <c r="HI12" s="111"/>
      <c r="HJ12" s="118"/>
      <c r="HK12" s="110" t="s">
        <v>355</v>
      </c>
      <c r="HL12" s="111"/>
      <c r="HM12" s="118"/>
      <c r="HN12" s="110" t="s">
        <v>358</v>
      </c>
      <c r="HO12" s="111"/>
      <c r="HP12" s="118"/>
      <c r="HQ12" s="110" t="s">
        <v>361</v>
      </c>
      <c r="HR12" s="111"/>
      <c r="HS12" s="118"/>
    </row>
    <row r="13" spans="1:227" ht="90.6" customHeight="1" thickBot="1" x14ac:dyDescent="0.3">
      <c r="A13" s="102"/>
      <c r="B13" s="102"/>
      <c r="C13" s="17" t="s">
        <v>19</v>
      </c>
      <c r="D13" s="16" t="s">
        <v>20</v>
      </c>
      <c r="E13" s="16" t="s">
        <v>21</v>
      </c>
      <c r="F13" s="17" t="s">
        <v>22</v>
      </c>
      <c r="G13" s="16" t="s">
        <v>23</v>
      </c>
      <c r="H13" s="16" t="s">
        <v>24</v>
      </c>
      <c r="I13" s="16" t="s">
        <v>36</v>
      </c>
      <c r="J13" s="16" t="s">
        <v>37</v>
      </c>
      <c r="K13" s="21" t="s">
        <v>38</v>
      </c>
      <c r="L13" s="16" t="s">
        <v>41</v>
      </c>
      <c r="M13" s="16" t="s">
        <v>42</v>
      </c>
      <c r="N13" s="16" t="s">
        <v>43</v>
      </c>
      <c r="O13" s="16" t="s">
        <v>41</v>
      </c>
      <c r="P13" s="16" t="s">
        <v>45</v>
      </c>
      <c r="Q13" s="16" t="s">
        <v>46</v>
      </c>
      <c r="R13" s="16" t="s">
        <v>48</v>
      </c>
      <c r="S13" s="16" t="s">
        <v>49</v>
      </c>
      <c r="T13" s="16" t="s">
        <v>50</v>
      </c>
      <c r="U13" s="16" t="s">
        <v>41</v>
      </c>
      <c r="V13" s="16" t="s">
        <v>53</v>
      </c>
      <c r="W13" s="16" t="s">
        <v>43</v>
      </c>
      <c r="X13" s="16" t="s">
        <v>55</v>
      </c>
      <c r="Y13" s="16" t="s">
        <v>56</v>
      </c>
      <c r="Z13" s="16" t="s">
        <v>50</v>
      </c>
      <c r="AA13" s="16" t="s">
        <v>58</v>
      </c>
      <c r="AB13" s="16" t="s">
        <v>59</v>
      </c>
      <c r="AC13" s="16" t="s">
        <v>60</v>
      </c>
      <c r="AD13" s="16" t="s">
        <v>62</v>
      </c>
      <c r="AE13" s="16" t="s">
        <v>20</v>
      </c>
      <c r="AF13" s="16" t="s">
        <v>21</v>
      </c>
      <c r="AG13" s="16" t="s">
        <v>64</v>
      </c>
      <c r="AH13" s="16" t="s">
        <v>65</v>
      </c>
      <c r="AI13" s="16" t="s">
        <v>66</v>
      </c>
      <c r="AJ13" s="16" t="s">
        <v>68</v>
      </c>
      <c r="AK13" s="16" t="s">
        <v>69</v>
      </c>
      <c r="AL13" s="16" t="s">
        <v>70</v>
      </c>
      <c r="AM13" s="16" t="s">
        <v>148</v>
      </c>
      <c r="AN13" s="16" t="s">
        <v>90</v>
      </c>
      <c r="AO13" s="16" t="s">
        <v>91</v>
      </c>
      <c r="AP13" s="16" t="s">
        <v>93</v>
      </c>
      <c r="AQ13" s="16" t="s">
        <v>94</v>
      </c>
      <c r="AR13" s="16" t="s">
        <v>95</v>
      </c>
      <c r="AS13" s="16" t="s">
        <v>97</v>
      </c>
      <c r="AT13" s="16" t="s">
        <v>98</v>
      </c>
      <c r="AU13" s="16" t="s">
        <v>99</v>
      </c>
      <c r="AV13" s="16" t="s">
        <v>64</v>
      </c>
      <c r="AW13" s="16" t="s">
        <v>65</v>
      </c>
      <c r="AX13" s="16" t="s">
        <v>66</v>
      </c>
      <c r="AY13" s="16" t="s">
        <v>102</v>
      </c>
      <c r="AZ13" s="16" t="s">
        <v>103</v>
      </c>
      <c r="BA13" s="16" t="s">
        <v>50</v>
      </c>
      <c r="BB13" s="16" t="s">
        <v>105</v>
      </c>
      <c r="BC13" s="16" t="s">
        <v>106</v>
      </c>
      <c r="BD13" s="16" t="s">
        <v>107</v>
      </c>
      <c r="BE13" s="24" t="s">
        <v>109</v>
      </c>
      <c r="BF13" s="24" t="s">
        <v>110</v>
      </c>
      <c r="BG13" s="24" t="s">
        <v>111</v>
      </c>
      <c r="BH13" s="24" t="s">
        <v>113</v>
      </c>
      <c r="BI13" s="24" t="s">
        <v>114</v>
      </c>
      <c r="BJ13" s="24" t="s">
        <v>115</v>
      </c>
      <c r="BK13" s="24" t="s">
        <v>117</v>
      </c>
      <c r="BL13" s="24" t="s">
        <v>118</v>
      </c>
      <c r="BM13" s="24" t="s">
        <v>119</v>
      </c>
      <c r="BN13" s="24" t="s">
        <v>121</v>
      </c>
      <c r="BO13" s="24" t="s">
        <v>122</v>
      </c>
      <c r="BP13" s="24" t="s">
        <v>123</v>
      </c>
      <c r="BQ13" s="24" t="s">
        <v>125</v>
      </c>
      <c r="BR13" s="24" t="s">
        <v>126</v>
      </c>
      <c r="BS13" s="24" t="s">
        <v>127</v>
      </c>
      <c r="BT13" s="24" t="s">
        <v>129</v>
      </c>
      <c r="BU13" s="24" t="s">
        <v>130</v>
      </c>
      <c r="BV13" s="24" t="s">
        <v>131</v>
      </c>
      <c r="BW13" s="24" t="s">
        <v>133</v>
      </c>
      <c r="BX13" s="24" t="s">
        <v>134</v>
      </c>
      <c r="BY13" s="24" t="s">
        <v>135</v>
      </c>
      <c r="BZ13" s="24" t="s">
        <v>137</v>
      </c>
      <c r="CA13" s="24" t="s">
        <v>138</v>
      </c>
      <c r="CB13" s="24" t="s">
        <v>139</v>
      </c>
      <c r="CC13" s="25" t="s">
        <v>150</v>
      </c>
      <c r="CD13" s="26" t="s">
        <v>151</v>
      </c>
      <c r="CE13" s="27" t="s">
        <v>152</v>
      </c>
      <c r="CF13" s="25" t="s">
        <v>154</v>
      </c>
      <c r="CG13" s="26" t="s">
        <v>155</v>
      </c>
      <c r="CH13" s="27" t="s">
        <v>156</v>
      </c>
      <c r="CI13" s="25" t="s">
        <v>158</v>
      </c>
      <c r="CJ13" s="26" t="s">
        <v>159</v>
      </c>
      <c r="CK13" s="27" t="s">
        <v>160</v>
      </c>
      <c r="CL13" s="25" t="s">
        <v>162</v>
      </c>
      <c r="CM13" s="26" t="s">
        <v>163</v>
      </c>
      <c r="CN13" s="27" t="s">
        <v>164</v>
      </c>
      <c r="CO13" s="25" t="s">
        <v>166</v>
      </c>
      <c r="CP13" s="26" t="s">
        <v>167</v>
      </c>
      <c r="CQ13" s="27" t="s">
        <v>168</v>
      </c>
      <c r="CR13" s="25" t="s">
        <v>170</v>
      </c>
      <c r="CS13" s="26" t="s">
        <v>171</v>
      </c>
      <c r="CT13" s="27" t="s">
        <v>172</v>
      </c>
      <c r="CU13" s="25" t="s">
        <v>174</v>
      </c>
      <c r="CV13" s="26" t="s">
        <v>175</v>
      </c>
      <c r="CW13" s="27" t="s">
        <v>176</v>
      </c>
      <c r="CX13" s="25" t="s">
        <v>178</v>
      </c>
      <c r="CY13" s="26" t="s">
        <v>179</v>
      </c>
      <c r="CZ13" s="29" t="s">
        <v>180</v>
      </c>
      <c r="DA13" s="18" t="s">
        <v>194</v>
      </c>
      <c r="DB13" s="19" t="s">
        <v>65</v>
      </c>
      <c r="DC13" s="20" t="s">
        <v>66</v>
      </c>
      <c r="DD13" s="18" t="s">
        <v>196</v>
      </c>
      <c r="DE13" s="19" t="s">
        <v>197</v>
      </c>
      <c r="DF13" s="20" t="s">
        <v>198</v>
      </c>
      <c r="DG13" s="18" t="s">
        <v>200</v>
      </c>
      <c r="DH13" s="19" t="s">
        <v>201</v>
      </c>
      <c r="DI13" s="20" t="s">
        <v>202</v>
      </c>
      <c r="DJ13" s="18" t="s">
        <v>204</v>
      </c>
      <c r="DK13" s="19" t="s">
        <v>205</v>
      </c>
      <c r="DL13" s="20" t="s">
        <v>206</v>
      </c>
      <c r="DM13" s="18" t="s">
        <v>208</v>
      </c>
      <c r="DN13" s="19" t="s">
        <v>209</v>
      </c>
      <c r="DO13" s="20" t="s">
        <v>210</v>
      </c>
      <c r="DP13" s="18" t="s">
        <v>212</v>
      </c>
      <c r="DQ13" s="19" t="s">
        <v>213</v>
      </c>
      <c r="DR13" s="20" t="s">
        <v>214</v>
      </c>
      <c r="DS13" s="18" t="s">
        <v>216</v>
      </c>
      <c r="DT13" s="19" t="s">
        <v>217</v>
      </c>
      <c r="DU13" s="20" t="s">
        <v>218</v>
      </c>
      <c r="DV13" s="18" t="s">
        <v>220</v>
      </c>
      <c r="DW13" s="19" t="s">
        <v>221</v>
      </c>
      <c r="DX13" s="20" t="s">
        <v>222</v>
      </c>
      <c r="DY13" s="18" t="s">
        <v>196</v>
      </c>
      <c r="DZ13" s="19" t="s">
        <v>224</v>
      </c>
      <c r="EA13" s="20" t="s">
        <v>225</v>
      </c>
      <c r="EB13" s="18" t="s">
        <v>227</v>
      </c>
      <c r="EC13" s="19" t="s">
        <v>228</v>
      </c>
      <c r="ED13" s="23" t="s">
        <v>229</v>
      </c>
      <c r="EE13" s="18" t="s">
        <v>248</v>
      </c>
      <c r="EF13" s="19" t="s">
        <v>249</v>
      </c>
      <c r="EG13" s="20" t="s">
        <v>250</v>
      </c>
      <c r="EH13" s="18" t="s">
        <v>252</v>
      </c>
      <c r="EI13" s="19" t="s">
        <v>253</v>
      </c>
      <c r="EJ13" s="20" t="s">
        <v>254</v>
      </c>
      <c r="EK13" s="18" t="s">
        <v>256</v>
      </c>
      <c r="EL13" s="19" t="s">
        <v>257</v>
      </c>
      <c r="EM13" s="20" t="s">
        <v>258</v>
      </c>
      <c r="EN13" s="18" t="s">
        <v>48</v>
      </c>
      <c r="EO13" s="19" t="s">
        <v>49</v>
      </c>
      <c r="EP13" s="20" t="s">
        <v>50</v>
      </c>
      <c r="EQ13" s="18" t="s">
        <v>261</v>
      </c>
      <c r="ER13" s="19" t="s">
        <v>262</v>
      </c>
      <c r="ES13" s="20" t="s">
        <v>263</v>
      </c>
      <c r="ET13" s="18" t="s">
        <v>41</v>
      </c>
      <c r="EU13" s="19" t="s">
        <v>53</v>
      </c>
      <c r="EV13" s="20" t="s">
        <v>265</v>
      </c>
      <c r="EW13" s="18" t="s">
        <v>158</v>
      </c>
      <c r="EX13" s="19" t="s">
        <v>267</v>
      </c>
      <c r="EY13" s="20" t="s">
        <v>160</v>
      </c>
      <c r="EZ13" s="18" t="s">
        <v>269</v>
      </c>
      <c r="FA13" s="19" t="s">
        <v>65</v>
      </c>
      <c r="FB13" s="20" t="s">
        <v>222</v>
      </c>
      <c r="FC13" s="18" t="s">
        <v>271</v>
      </c>
      <c r="FD13" s="19" t="s">
        <v>272</v>
      </c>
      <c r="FE13" s="20" t="s">
        <v>273</v>
      </c>
      <c r="FF13" s="18" t="s">
        <v>275</v>
      </c>
      <c r="FG13" s="19" t="s">
        <v>276</v>
      </c>
      <c r="FH13" s="20" t="s">
        <v>172</v>
      </c>
      <c r="FI13" s="18" t="s">
        <v>227</v>
      </c>
      <c r="FJ13" s="19" t="s">
        <v>278</v>
      </c>
      <c r="FK13" s="20" t="s">
        <v>279</v>
      </c>
      <c r="FL13" s="18" t="s">
        <v>281</v>
      </c>
      <c r="FM13" s="19" t="s">
        <v>282</v>
      </c>
      <c r="FN13" s="20" t="s">
        <v>283</v>
      </c>
      <c r="FO13" s="18" t="s">
        <v>285</v>
      </c>
      <c r="FP13" s="19" t="s">
        <v>286</v>
      </c>
      <c r="FQ13" s="20" t="s">
        <v>222</v>
      </c>
      <c r="FR13" s="18" t="s">
        <v>288</v>
      </c>
      <c r="FS13" s="19" t="s">
        <v>289</v>
      </c>
      <c r="FT13" s="23" t="s">
        <v>290</v>
      </c>
      <c r="FU13" s="18" t="s">
        <v>310</v>
      </c>
      <c r="FV13" s="19" t="s">
        <v>311</v>
      </c>
      <c r="FW13" s="20" t="s">
        <v>312</v>
      </c>
      <c r="FX13" s="18" t="s">
        <v>315</v>
      </c>
      <c r="FY13" s="19" t="s">
        <v>316</v>
      </c>
      <c r="FZ13" s="20" t="s">
        <v>317</v>
      </c>
      <c r="GA13" s="18" t="s">
        <v>48</v>
      </c>
      <c r="GB13" s="19" t="s">
        <v>49</v>
      </c>
      <c r="GC13" s="20" t="s">
        <v>50</v>
      </c>
      <c r="GD13" s="18" t="s">
        <v>319</v>
      </c>
      <c r="GE13" s="19" t="s">
        <v>320</v>
      </c>
      <c r="GF13" s="20" t="s">
        <v>279</v>
      </c>
      <c r="GG13" s="18" t="s">
        <v>322</v>
      </c>
      <c r="GH13" s="19" t="s">
        <v>49</v>
      </c>
      <c r="GI13" s="20" t="s">
        <v>50</v>
      </c>
      <c r="GJ13" s="18" t="s">
        <v>324</v>
      </c>
      <c r="GK13" s="19" t="s">
        <v>325</v>
      </c>
      <c r="GL13" s="20" t="s">
        <v>326</v>
      </c>
      <c r="GM13" s="18" t="s">
        <v>310</v>
      </c>
      <c r="GN13" s="19" t="s">
        <v>328</v>
      </c>
      <c r="GO13" s="20" t="s">
        <v>312</v>
      </c>
      <c r="GP13" s="18" t="s">
        <v>330</v>
      </c>
      <c r="GQ13" s="19" t="s">
        <v>331</v>
      </c>
      <c r="GR13" s="20" t="s">
        <v>332</v>
      </c>
      <c r="GS13" s="18" t="s">
        <v>19</v>
      </c>
      <c r="GT13" s="19" t="s">
        <v>20</v>
      </c>
      <c r="GU13" s="20" t="s">
        <v>334</v>
      </c>
      <c r="GV13" s="18" t="s">
        <v>336</v>
      </c>
      <c r="GW13" s="19" t="s">
        <v>337</v>
      </c>
      <c r="GX13" s="20" t="s">
        <v>338</v>
      </c>
      <c r="GY13" s="18" t="s">
        <v>340</v>
      </c>
      <c r="GZ13" s="19" t="s">
        <v>341</v>
      </c>
      <c r="HA13" s="20" t="s">
        <v>342</v>
      </c>
      <c r="HB13" s="18" t="s">
        <v>344</v>
      </c>
      <c r="HC13" s="19" t="s">
        <v>345</v>
      </c>
      <c r="HD13" s="20" t="s">
        <v>346</v>
      </c>
      <c r="HE13" s="18" t="s">
        <v>348</v>
      </c>
      <c r="HF13" s="19" t="s">
        <v>349</v>
      </c>
      <c r="HG13" s="20" t="s">
        <v>350</v>
      </c>
      <c r="HH13" s="18" t="s">
        <v>352</v>
      </c>
      <c r="HI13" s="19" t="s">
        <v>353</v>
      </c>
      <c r="HJ13" s="20" t="s">
        <v>354</v>
      </c>
      <c r="HK13" s="18" t="s">
        <v>356</v>
      </c>
      <c r="HL13" s="19" t="s">
        <v>49</v>
      </c>
      <c r="HM13" s="20" t="s">
        <v>357</v>
      </c>
      <c r="HN13" s="18" t="s">
        <v>359</v>
      </c>
      <c r="HO13" s="19" t="s">
        <v>151</v>
      </c>
      <c r="HP13" s="20" t="s">
        <v>360</v>
      </c>
      <c r="HQ13" s="18" t="s">
        <v>362</v>
      </c>
      <c r="HR13" s="19" t="s">
        <v>363</v>
      </c>
      <c r="HS13" s="20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2"/>
      <c r="AS14" s="22"/>
      <c r="AT14" s="22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4"/>
      <c r="DX14" s="4"/>
      <c r="DY14" s="4"/>
      <c r="DZ14" s="4"/>
      <c r="EA14" s="4"/>
      <c r="EB14" s="4"/>
      <c r="EC14" s="4"/>
      <c r="ED14" s="28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28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8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8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8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8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8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8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8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8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8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8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8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8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8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8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8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8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8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8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8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8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8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8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8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8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8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8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8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8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8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8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8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8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8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8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8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8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8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8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8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8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8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8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8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8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8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8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8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8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4" t="s">
        <v>2177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6" t="s">
        <v>2204</v>
      </c>
      <c r="B40" s="97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2178</v>
      </c>
      <c r="AI42" s="12"/>
    </row>
    <row r="43" spans="1:227" x14ac:dyDescent="0.25">
      <c r="B43" t="s">
        <v>2179</v>
      </c>
      <c r="C43" t="s">
        <v>2182</v>
      </c>
      <c r="D43">
        <f>(C40+F40+I40+L40+O40+R40+U40+X40+AA40+AD40+AG40+AJ40)/12</f>
        <v>0</v>
      </c>
      <c r="AI43" s="12"/>
    </row>
    <row r="44" spans="1:227" x14ac:dyDescent="0.25">
      <c r="B44" t="s">
        <v>2180</v>
      </c>
      <c r="C44" t="s">
        <v>2182</v>
      </c>
      <c r="D44">
        <f>(D40+G40+J40+M40+P40+S40+V40+Y40+AB40+AE40+AH40+AK40)/12</f>
        <v>0</v>
      </c>
      <c r="AI44" s="12"/>
    </row>
    <row r="45" spans="1:227" x14ac:dyDescent="0.25">
      <c r="B45" t="s">
        <v>2181</v>
      </c>
      <c r="C45" t="s">
        <v>2182</v>
      </c>
      <c r="D45">
        <f>(E40+H40+K40+N40+Q40+T40+W40+Z40+AC40+AF40+AI40+AL40)/12</f>
        <v>0</v>
      </c>
      <c r="AI45" s="12"/>
    </row>
    <row r="47" spans="1:227" x14ac:dyDescent="0.25">
      <c r="B47" t="s">
        <v>2179</v>
      </c>
      <c r="C47" t="s">
        <v>2183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2180</v>
      </c>
      <c r="C48" t="s">
        <v>2183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2181</v>
      </c>
      <c r="C49" t="s">
        <v>2183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2179</v>
      </c>
      <c r="C51" t="s">
        <v>2184</v>
      </c>
      <c r="D51">
        <f>(DA40+DD40+DG40+DJ40+DM40+DP40+DS40+DV40+DY40+EB40)/10</f>
        <v>0</v>
      </c>
    </row>
    <row r="52" spans="2:4" x14ac:dyDescent="0.25">
      <c r="B52" t="s">
        <v>2180</v>
      </c>
      <c r="C52" t="s">
        <v>2184</v>
      </c>
      <c r="D52">
        <f>(DB40+DE40+DH40+DK40+DN40+DQ40+DT40+DW40+DZ40+EC40)/10</f>
        <v>0</v>
      </c>
    </row>
    <row r="53" spans="2:4" x14ac:dyDescent="0.25">
      <c r="B53" t="s">
        <v>2181</v>
      </c>
      <c r="C53" t="s">
        <v>2184</v>
      </c>
      <c r="D53">
        <f>(DC40+DF40+DI40+DL40+DO40+DR40+DU40+DX40+EA40+ED40)/10</f>
        <v>0</v>
      </c>
    </row>
    <row r="55" spans="2:4" x14ac:dyDescent="0.25">
      <c r="B55" t="s">
        <v>2179</v>
      </c>
      <c r="C55" t="s">
        <v>2185</v>
      </c>
      <c r="D55">
        <f>(EE40+EH40+EK40+EN40+EQ40+ET40+EW40+EZ40+FC40+FF40+FI40+FL40+FO40+FR40)/14</f>
        <v>0</v>
      </c>
    </row>
    <row r="56" spans="2:4" x14ac:dyDescent="0.25">
      <c r="B56" t="s">
        <v>2180</v>
      </c>
      <c r="C56" t="s">
        <v>2185</v>
      </c>
      <c r="D56">
        <f>(EF40+EI40+EL40+EO40+ER40+EU40+EX40+FA40+FD40+FG40+FJ40+FM40+FP40+FS40)/14</f>
        <v>0</v>
      </c>
    </row>
    <row r="57" spans="2:4" x14ac:dyDescent="0.25">
      <c r="B57" t="s">
        <v>2181</v>
      </c>
      <c r="C57" t="s">
        <v>2185</v>
      </c>
      <c r="D57">
        <f>(EG40+EJ40+EM40+EP40+ES40+EV40+EY40+FB40+FE40+FH40+FK40+FN40+FQ40+FT40)/14</f>
        <v>0</v>
      </c>
    </row>
    <row r="59" spans="2:4" x14ac:dyDescent="0.25">
      <c r="B59" t="s">
        <v>2179</v>
      </c>
      <c r="C59" t="s">
        <v>2186</v>
      </c>
      <c r="D59">
        <f>(FU40+FX40+GA40+GD40+GG40+GJ40+GM40+GP40+GS40+GV40+GY40+HB40+HE40+HH40+HK40+HN40+HQ40)/17</f>
        <v>0</v>
      </c>
    </row>
    <row r="60" spans="2:4" x14ac:dyDescent="0.25">
      <c r="B60" t="s">
        <v>2180</v>
      </c>
      <c r="C60" t="s">
        <v>2186</v>
      </c>
      <c r="D60">
        <f>(FV40+FY40+GB40+GE40+GH40+GK40+GN40+GQ40+GT40+GW40+GZ40+HC40+HF40+HI40+HL40+HO40+HR40)/17</f>
        <v>0</v>
      </c>
    </row>
    <row r="61" spans="2:4" x14ac:dyDescent="0.25">
      <c r="B61" t="s">
        <v>2181</v>
      </c>
      <c r="C61" t="s">
        <v>2186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32" t="s">
        <v>2203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2" t="s">
        <v>0</v>
      </c>
      <c r="B4" s="102" t="s">
        <v>1</v>
      </c>
      <c r="C4" s="103" t="s">
        <v>87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5"/>
      <c r="BH4" s="106" t="s">
        <v>2</v>
      </c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 t="s">
        <v>2</v>
      </c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20" t="s">
        <v>181</v>
      </c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6"/>
      <c r="EQ4" s="119" t="s">
        <v>244</v>
      </c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29" t="s">
        <v>244</v>
      </c>
      <c r="FP4" s="130"/>
      <c r="FQ4" s="130"/>
      <c r="FR4" s="130"/>
      <c r="FS4" s="130"/>
      <c r="FT4" s="130"/>
      <c r="FU4" s="130"/>
      <c r="FV4" s="130"/>
      <c r="FW4" s="130"/>
      <c r="FX4" s="130"/>
      <c r="FY4" s="130"/>
      <c r="FZ4" s="130"/>
      <c r="GA4" s="130"/>
      <c r="GB4" s="130"/>
      <c r="GC4" s="130"/>
      <c r="GD4" s="130"/>
      <c r="GE4" s="130"/>
      <c r="GF4" s="130"/>
      <c r="GG4" s="130"/>
      <c r="GH4" s="130"/>
      <c r="GI4" s="130"/>
      <c r="GJ4" s="130" t="s">
        <v>244</v>
      </c>
      <c r="GK4" s="130"/>
      <c r="GL4" s="130"/>
      <c r="GM4" s="130"/>
      <c r="GN4" s="130"/>
      <c r="GO4" s="130"/>
      <c r="GP4" s="130"/>
      <c r="GQ4" s="130"/>
      <c r="GR4" s="130"/>
      <c r="GS4" s="130"/>
      <c r="GT4" s="130"/>
      <c r="GU4" s="130"/>
      <c r="GV4" s="130" t="s">
        <v>244</v>
      </c>
      <c r="GW4" s="130"/>
      <c r="GX4" s="130"/>
      <c r="GY4" s="130"/>
      <c r="GZ4" s="130"/>
      <c r="HA4" s="130"/>
      <c r="HB4" s="130"/>
      <c r="HC4" s="130"/>
      <c r="HD4" s="130"/>
      <c r="HE4" s="130"/>
      <c r="HF4" s="130"/>
      <c r="HG4" s="130"/>
      <c r="HH4" s="130"/>
      <c r="HI4" s="130"/>
      <c r="HJ4" s="130"/>
      <c r="HK4" s="130"/>
      <c r="HL4" s="130"/>
      <c r="HM4" s="130"/>
      <c r="HN4" s="130"/>
      <c r="HO4" s="130"/>
      <c r="HP4" s="130"/>
      <c r="HQ4" s="130"/>
      <c r="HR4" s="130"/>
      <c r="HS4" s="131"/>
      <c r="HT4" s="106" t="s">
        <v>244</v>
      </c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  <c r="IU4" s="107"/>
      <c r="IV4" s="107"/>
      <c r="IW4" s="107"/>
      <c r="IX4" s="114" t="s">
        <v>291</v>
      </c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133"/>
      <c r="JQ4" s="133"/>
      <c r="JR4" s="133"/>
      <c r="JS4" s="133"/>
      <c r="JT4" s="133"/>
      <c r="JU4" s="133"/>
      <c r="JV4" s="133"/>
      <c r="JW4" s="133"/>
      <c r="JX4" s="133"/>
      <c r="JY4" s="133"/>
      <c r="JZ4" s="133"/>
      <c r="KA4" s="133"/>
      <c r="KB4" s="133"/>
      <c r="KC4" s="133"/>
      <c r="KD4" s="133"/>
      <c r="KE4" s="133"/>
      <c r="KF4" s="133"/>
      <c r="KG4" s="133"/>
      <c r="KH4" s="133"/>
      <c r="KI4" s="133"/>
      <c r="KJ4" s="133"/>
      <c r="KK4" s="133"/>
      <c r="KL4" s="133"/>
      <c r="KM4" s="133"/>
      <c r="KN4" s="133"/>
      <c r="KO4" s="133"/>
      <c r="KP4" s="133"/>
      <c r="KQ4" s="133"/>
      <c r="KR4" s="133"/>
      <c r="KS4" s="133"/>
      <c r="KT4" s="133"/>
      <c r="KU4" s="133"/>
      <c r="KV4" s="133"/>
      <c r="KW4" s="133"/>
      <c r="KX4" s="133"/>
      <c r="KY4" s="133"/>
      <c r="KZ4" s="133"/>
      <c r="LA4" s="133"/>
      <c r="LB4" s="133"/>
      <c r="LC4" s="133"/>
      <c r="LD4" s="133"/>
      <c r="LE4" s="134"/>
    </row>
    <row r="5" spans="1:317" ht="15.75" customHeight="1" x14ac:dyDescent="0.25">
      <c r="A5" s="102"/>
      <c r="B5" s="102"/>
      <c r="C5" s="87" t="s">
        <v>88</v>
      </c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116" t="s">
        <v>86</v>
      </c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/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40"/>
      <c r="CU5" s="123" t="s">
        <v>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5"/>
      <c r="DP5" s="122" t="s">
        <v>182</v>
      </c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8"/>
      <c r="EQ5" s="92" t="s">
        <v>387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126" t="s">
        <v>245</v>
      </c>
      <c r="FP5" s="127"/>
      <c r="FQ5" s="127"/>
      <c r="FR5" s="127"/>
      <c r="FS5" s="127"/>
      <c r="FT5" s="127"/>
      <c r="FU5" s="127"/>
      <c r="FV5" s="127"/>
      <c r="FW5" s="127"/>
      <c r="FX5" s="127"/>
      <c r="FY5" s="127"/>
      <c r="FZ5" s="127"/>
      <c r="GA5" s="127"/>
      <c r="GB5" s="127"/>
      <c r="GC5" s="127"/>
      <c r="GD5" s="127"/>
      <c r="GE5" s="127"/>
      <c r="GF5" s="127"/>
      <c r="GG5" s="127"/>
      <c r="GH5" s="127"/>
      <c r="GI5" s="127"/>
      <c r="GJ5" s="127" t="s">
        <v>426</v>
      </c>
      <c r="GK5" s="127"/>
      <c r="GL5" s="127"/>
      <c r="GM5" s="127"/>
      <c r="GN5" s="127"/>
      <c r="GO5" s="127"/>
      <c r="GP5" s="127"/>
      <c r="GQ5" s="127"/>
      <c r="GR5" s="127"/>
      <c r="GS5" s="127"/>
      <c r="GT5" s="127"/>
      <c r="GU5" s="127"/>
      <c r="GV5" s="127" t="s">
        <v>438</v>
      </c>
      <c r="GW5" s="127"/>
      <c r="GX5" s="127"/>
      <c r="GY5" s="127"/>
      <c r="GZ5" s="127"/>
      <c r="HA5" s="127"/>
      <c r="HB5" s="127"/>
      <c r="HC5" s="127"/>
      <c r="HD5" s="127"/>
      <c r="HE5" s="127"/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8"/>
      <c r="HT5" s="126" t="s">
        <v>246</v>
      </c>
      <c r="HU5" s="127"/>
      <c r="HV5" s="127"/>
      <c r="HW5" s="127"/>
      <c r="HX5" s="127"/>
      <c r="HY5" s="127"/>
      <c r="HZ5" s="127"/>
      <c r="IA5" s="127"/>
      <c r="IB5" s="127"/>
      <c r="IC5" s="127"/>
      <c r="ID5" s="127"/>
      <c r="IE5" s="127"/>
      <c r="IF5" s="127"/>
      <c r="IG5" s="127"/>
      <c r="IH5" s="127"/>
      <c r="II5" s="127"/>
      <c r="IJ5" s="127"/>
      <c r="IK5" s="127"/>
      <c r="IL5" s="127"/>
      <c r="IM5" s="127"/>
      <c r="IN5" s="127"/>
      <c r="IO5" s="127"/>
      <c r="IP5" s="127"/>
      <c r="IQ5" s="127"/>
      <c r="IR5" s="127"/>
      <c r="IS5" s="127"/>
      <c r="IT5" s="127"/>
      <c r="IU5" s="127"/>
      <c r="IV5" s="127"/>
      <c r="IW5" s="127"/>
      <c r="IX5" s="123" t="s">
        <v>292</v>
      </c>
      <c r="IY5" s="124"/>
      <c r="IZ5" s="124"/>
      <c r="JA5" s="124"/>
      <c r="JB5" s="124"/>
      <c r="JC5" s="124"/>
      <c r="JD5" s="124"/>
      <c r="JE5" s="124"/>
      <c r="JF5" s="124"/>
      <c r="JG5" s="124"/>
      <c r="JH5" s="124"/>
      <c r="JI5" s="124"/>
      <c r="JJ5" s="124"/>
      <c r="JK5" s="124"/>
      <c r="JL5" s="124"/>
      <c r="JM5" s="124"/>
      <c r="JN5" s="124"/>
      <c r="JO5" s="124"/>
      <c r="JP5" s="124"/>
      <c r="JQ5" s="124"/>
      <c r="JR5" s="124"/>
      <c r="JS5" s="124"/>
      <c r="JT5" s="124"/>
      <c r="JU5" s="124"/>
      <c r="JV5" s="124"/>
      <c r="JW5" s="124"/>
      <c r="JX5" s="124"/>
      <c r="JY5" s="124"/>
      <c r="JZ5" s="124"/>
      <c r="KA5" s="124"/>
      <c r="KB5" s="124"/>
      <c r="KC5" s="124"/>
      <c r="KD5" s="124"/>
      <c r="KE5" s="124"/>
      <c r="KF5" s="124"/>
      <c r="KG5" s="124"/>
      <c r="KH5" s="124"/>
      <c r="KI5" s="124"/>
      <c r="KJ5" s="124"/>
      <c r="KK5" s="124"/>
      <c r="KL5" s="124"/>
      <c r="KM5" s="124"/>
      <c r="KN5" s="124"/>
      <c r="KO5" s="124"/>
      <c r="KP5" s="124"/>
      <c r="KQ5" s="124"/>
      <c r="KR5" s="124"/>
      <c r="KS5" s="124"/>
      <c r="KT5" s="124"/>
      <c r="KU5" s="124"/>
      <c r="KV5" s="124"/>
      <c r="KW5" s="124"/>
      <c r="KX5" s="124"/>
      <c r="KY5" s="124"/>
      <c r="KZ5" s="124"/>
      <c r="LA5" s="124"/>
      <c r="LB5" s="124"/>
      <c r="LC5" s="124"/>
      <c r="LD5" s="124"/>
      <c r="LE5" s="125"/>
    </row>
    <row r="6" spans="1:317" ht="0.75" customHeight="1" x14ac:dyDescent="0.25">
      <c r="A6" s="102"/>
      <c r="B6" s="102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2"/>
      <c r="DQ6" s="22"/>
      <c r="DR6" s="22"/>
      <c r="DS6" s="22"/>
      <c r="DT6" s="22"/>
      <c r="DU6" s="22"/>
      <c r="DV6" s="22"/>
      <c r="DW6" s="22"/>
      <c r="DX6" s="22"/>
      <c r="DY6" s="22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8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102"/>
      <c r="B7" s="10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8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102"/>
      <c r="B8" s="102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8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102"/>
      <c r="B9" s="102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8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102"/>
      <c r="B10" s="102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0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8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2"/>
      <c r="B11" s="102"/>
      <c r="C11" s="90" t="s">
        <v>368</v>
      </c>
      <c r="D11" s="91" t="s">
        <v>5</v>
      </c>
      <c r="E11" s="91" t="s">
        <v>6</v>
      </c>
      <c r="F11" s="92" t="s">
        <v>369</v>
      </c>
      <c r="G11" s="92" t="s">
        <v>7</v>
      </c>
      <c r="H11" s="92" t="s">
        <v>8</v>
      </c>
      <c r="I11" s="92" t="s">
        <v>370</v>
      </c>
      <c r="J11" s="92" t="s">
        <v>9</v>
      </c>
      <c r="K11" s="92" t="s">
        <v>10</v>
      </c>
      <c r="L11" s="91" t="s">
        <v>371</v>
      </c>
      <c r="M11" s="91" t="s">
        <v>9</v>
      </c>
      <c r="N11" s="91" t="s">
        <v>10</v>
      </c>
      <c r="O11" s="91" t="s">
        <v>372</v>
      </c>
      <c r="P11" s="91" t="s">
        <v>11</v>
      </c>
      <c r="Q11" s="91" t="s">
        <v>4</v>
      </c>
      <c r="R11" s="91" t="s">
        <v>373</v>
      </c>
      <c r="S11" s="91" t="s">
        <v>6</v>
      </c>
      <c r="T11" s="91" t="s">
        <v>12</v>
      </c>
      <c r="U11" s="91" t="s">
        <v>374</v>
      </c>
      <c r="V11" s="91" t="s">
        <v>6</v>
      </c>
      <c r="W11" s="91" t="s">
        <v>12</v>
      </c>
      <c r="X11" s="93" t="s">
        <v>375</v>
      </c>
      <c r="Y11" s="87" t="s">
        <v>10</v>
      </c>
      <c r="Z11" s="90" t="s">
        <v>13</v>
      </c>
      <c r="AA11" s="91" t="s">
        <v>376</v>
      </c>
      <c r="AB11" s="91" t="s">
        <v>14</v>
      </c>
      <c r="AC11" s="91" t="s">
        <v>15</v>
      </c>
      <c r="AD11" s="91" t="s">
        <v>377</v>
      </c>
      <c r="AE11" s="91" t="s">
        <v>4</v>
      </c>
      <c r="AF11" s="91" t="s">
        <v>5</v>
      </c>
      <c r="AG11" s="91" t="s">
        <v>378</v>
      </c>
      <c r="AH11" s="91" t="s">
        <v>12</v>
      </c>
      <c r="AI11" s="91" t="s">
        <v>7</v>
      </c>
      <c r="AJ11" s="116" t="s">
        <v>379</v>
      </c>
      <c r="AK11" s="139"/>
      <c r="AL11" s="139"/>
      <c r="AM11" s="116" t="s">
        <v>380</v>
      </c>
      <c r="AN11" s="139"/>
      <c r="AO11" s="139"/>
      <c r="AP11" s="116" t="s">
        <v>381</v>
      </c>
      <c r="AQ11" s="139"/>
      <c r="AR11" s="139"/>
      <c r="AS11" s="116" t="s">
        <v>382</v>
      </c>
      <c r="AT11" s="139"/>
      <c r="AU11" s="139"/>
      <c r="AV11" s="116" t="s">
        <v>383</v>
      </c>
      <c r="AW11" s="139"/>
      <c r="AX11" s="139"/>
      <c r="AY11" s="116" t="s">
        <v>384</v>
      </c>
      <c r="AZ11" s="139"/>
      <c r="BA11" s="139"/>
      <c r="BB11" s="116" t="s">
        <v>385</v>
      </c>
      <c r="BC11" s="139"/>
      <c r="BD11" s="139"/>
      <c r="BE11" s="116" t="s">
        <v>386</v>
      </c>
      <c r="BF11" s="139"/>
      <c r="BG11" s="139"/>
      <c r="BH11" s="91" t="s">
        <v>402</v>
      </c>
      <c r="BI11" s="91"/>
      <c r="BJ11" s="91"/>
      <c r="BK11" s="93" t="s">
        <v>5</v>
      </c>
      <c r="BL11" s="87"/>
      <c r="BM11" s="90"/>
      <c r="BN11" s="93" t="s">
        <v>403</v>
      </c>
      <c r="BO11" s="87"/>
      <c r="BP11" s="90"/>
      <c r="BQ11" s="91" t="s">
        <v>12</v>
      </c>
      <c r="BR11" s="91"/>
      <c r="BS11" s="91"/>
      <c r="BT11" s="91" t="s">
        <v>7</v>
      </c>
      <c r="BU11" s="91"/>
      <c r="BV11" s="91"/>
      <c r="BW11" s="91" t="s">
        <v>8</v>
      </c>
      <c r="BX11" s="91"/>
      <c r="BY11" s="91"/>
      <c r="BZ11" s="117" t="s">
        <v>16</v>
      </c>
      <c r="CA11" s="117"/>
      <c r="CB11" s="117"/>
      <c r="CC11" s="91" t="s">
        <v>9</v>
      </c>
      <c r="CD11" s="91"/>
      <c r="CE11" s="91"/>
      <c r="CF11" s="91" t="s">
        <v>10</v>
      </c>
      <c r="CG11" s="91"/>
      <c r="CH11" s="91"/>
      <c r="CI11" s="91" t="s">
        <v>13</v>
      </c>
      <c r="CJ11" s="91"/>
      <c r="CK11" s="91"/>
      <c r="CL11" s="91" t="s">
        <v>404</v>
      </c>
      <c r="CM11" s="91"/>
      <c r="CN11" s="91"/>
      <c r="CO11" s="91" t="s">
        <v>14</v>
      </c>
      <c r="CP11" s="91"/>
      <c r="CQ11" s="91"/>
      <c r="CR11" s="109" t="s">
        <v>15</v>
      </c>
      <c r="CS11" s="109"/>
      <c r="CT11" s="109"/>
      <c r="CU11" s="109" t="s">
        <v>405</v>
      </c>
      <c r="CV11" s="109"/>
      <c r="CW11" s="115"/>
      <c r="CX11" s="92" t="s">
        <v>406</v>
      </c>
      <c r="CY11" s="92"/>
      <c r="CZ11" s="92"/>
      <c r="DA11" s="92" t="s">
        <v>407</v>
      </c>
      <c r="DB11" s="92"/>
      <c r="DC11" s="92"/>
      <c r="DD11" s="112" t="s">
        <v>408</v>
      </c>
      <c r="DE11" s="112"/>
      <c r="DF11" s="112"/>
      <c r="DG11" s="92" t="s">
        <v>409</v>
      </c>
      <c r="DH11" s="92"/>
      <c r="DI11" s="92"/>
      <c r="DJ11" s="92" t="s">
        <v>410</v>
      </c>
      <c r="DK11" s="92"/>
      <c r="DL11" s="92"/>
      <c r="DM11" s="92" t="s">
        <v>411</v>
      </c>
      <c r="DN11" s="92"/>
      <c r="DO11" s="92"/>
      <c r="DP11" s="123" t="s">
        <v>396</v>
      </c>
      <c r="DQ11" s="124"/>
      <c r="DR11" s="125"/>
      <c r="DS11" s="123" t="s">
        <v>397</v>
      </c>
      <c r="DT11" s="124"/>
      <c r="DU11" s="125"/>
      <c r="DV11" s="123" t="s">
        <v>398</v>
      </c>
      <c r="DW11" s="124"/>
      <c r="DX11" s="125"/>
      <c r="DY11" s="112" t="s">
        <v>399</v>
      </c>
      <c r="DZ11" s="112"/>
      <c r="EA11" s="112"/>
      <c r="EB11" s="112" t="s">
        <v>400</v>
      </c>
      <c r="EC11" s="112"/>
      <c r="ED11" s="112"/>
      <c r="EE11" s="112" t="s">
        <v>412</v>
      </c>
      <c r="EF11" s="112"/>
      <c r="EG11" s="112"/>
      <c r="EH11" s="112" t="s">
        <v>413</v>
      </c>
      <c r="EI11" s="112"/>
      <c r="EJ11" s="112"/>
      <c r="EK11" s="112" t="s">
        <v>414</v>
      </c>
      <c r="EL11" s="112"/>
      <c r="EM11" s="112"/>
      <c r="EN11" s="112" t="s">
        <v>415</v>
      </c>
      <c r="EO11" s="112"/>
      <c r="EP11" s="123"/>
      <c r="EQ11" s="112" t="s">
        <v>388</v>
      </c>
      <c r="ER11" s="112"/>
      <c r="ES11" s="112"/>
      <c r="ET11" s="112" t="s">
        <v>389</v>
      </c>
      <c r="EU11" s="112"/>
      <c r="EV11" s="112"/>
      <c r="EW11" s="112" t="s">
        <v>390</v>
      </c>
      <c r="EX11" s="112"/>
      <c r="EY11" s="112"/>
      <c r="EZ11" s="112" t="s">
        <v>391</v>
      </c>
      <c r="FA11" s="112"/>
      <c r="FB11" s="112"/>
      <c r="FC11" s="112" t="s">
        <v>392</v>
      </c>
      <c r="FD11" s="112"/>
      <c r="FE11" s="112"/>
      <c r="FF11" s="112" t="s">
        <v>393</v>
      </c>
      <c r="FG11" s="112"/>
      <c r="FH11" s="112"/>
      <c r="FI11" s="112" t="s">
        <v>394</v>
      </c>
      <c r="FJ11" s="112"/>
      <c r="FK11" s="112"/>
      <c r="FL11" s="112" t="s">
        <v>395</v>
      </c>
      <c r="FM11" s="112"/>
      <c r="FN11" s="112"/>
      <c r="FO11" s="112" t="s">
        <v>431</v>
      </c>
      <c r="FP11" s="112"/>
      <c r="FQ11" s="112"/>
      <c r="FR11" s="112" t="s">
        <v>432</v>
      </c>
      <c r="FS11" s="112"/>
      <c r="FT11" s="112"/>
      <c r="FU11" s="112" t="s">
        <v>433</v>
      </c>
      <c r="FV11" s="112"/>
      <c r="FW11" s="112"/>
      <c r="FX11" s="112" t="s">
        <v>434</v>
      </c>
      <c r="FY11" s="112"/>
      <c r="FZ11" s="112"/>
      <c r="GA11" s="112" t="s">
        <v>435</v>
      </c>
      <c r="GB11" s="112"/>
      <c r="GC11" s="112"/>
      <c r="GD11" s="112" t="s">
        <v>436</v>
      </c>
      <c r="GE11" s="112"/>
      <c r="GF11" s="112"/>
      <c r="GG11" s="123" t="s">
        <v>437</v>
      </c>
      <c r="GH11" s="124"/>
      <c r="GI11" s="125"/>
      <c r="GJ11" s="123" t="s">
        <v>427</v>
      </c>
      <c r="GK11" s="124"/>
      <c r="GL11" s="125"/>
      <c r="GM11" s="123" t="s">
        <v>428</v>
      </c>
      <c r="GN11" s="124"/>
      <c r="GO11" s="125"/>
      <c r="GP11" s="123" t="s">
        <v>429</v>
      </c>
      <c r="GQ11" s="124"/>
      <c r="GR11" s="125"/>
      <c r="GS11" s="123" t="s">
        <v>430</v>
      </c>
      <c r="GT11" s="124"/>
      <c r="GU11" s="125"/>
      <c r="GV11" s="123" t="s">
        <v>439</v>
      </c>
      <c r="GW11" s="124"/>
      <c r="GX11" s="125"/>
      <c r="GY11" s="123" t="s">
        <v>440</v>
      </c>
      <c r="GZ11" s="124"/>
      <c r="HA11" s="125"/>
      <c r="HB11" s="123" t="s">
        <v>441</v>
      </c>
      <c r="HC11" s="124"/>
      <c r="HD11" s="125"/>
      <c r="HE11" s="123" t="s">
        <v>442</v>
      </c>
      <c r="HF11" s="124"/>
      <c r="HG11" s="125"/>
      <c r="HH11" s="123" t="s">
        <v>443</v>
      </c>
      <c r="HI11" s="124"/>
      <c r="HJ11" s="125"/>
      <c r="HK11" s="123" t="s">
        <v>444</v>
      </c>
      <c r="HL11" s="124"/>
      <c r="HM11" s="125"/>
      <c r="HN11" s="123" t="s">
        <v>445</v>
      </c>
      <c r="HO11" s="124"/>
      <c r="HP11" s="125"/>
      <c r="HQ11" s="123" t="s">
        <v>446</v>
      </c>
      <c r="HR11" s="124"/>
      <c r="HS11" s="125"/>
      <c r="HT11" s="125" t="s">
        <v>416</v>
      </c>
      <c r="HU11" s="112"/>
      <c r="HV11" s="112"/>
      <c r="HW11" s="112" t="s">
        <v>417</v>
      </c>
      <c r="HX11" s="112"/>
      <c r="HY11" s="112"/>
      <c r="HZ11" s="112" t="s">
        <v>418</v>
      </c>
      <c r="IA11" s="112"/>
      <c r="IB11" s="112"/>
      <c r="IC11" s="112" t="s">
        <v>419</v>
      </c>
      <c r="ID11" s="112"/>
      <c r="IE11" s="112"/>
      <c r="IF11" s="112" t="s">
        <v>420</v>
      </c>
      <c r="IG11" s="112"/>
      <c r="IH11" s="112"/>
      <c r="II11" s="112" t="s">
        <v>421</v>
      </c>
      <c r="IJ11" s="112"/>
      <c r="IK11" s="112"/>
      <c r="IL11" s="112" t="s">
        <v>422</v>
      </c>
      <c r="IM11" s="112"/>
      <c r="IN11" s="112"/>
      <c r="IO11" s="112" t="s">
        <v>423</v>
      </c>
      <c r="IP11" s="112"/>
      <c r="IQ11" s="112"/>
      <c r="IR11" s="112" t="s">
        <v>424</v>
      </c>
      <c r="IS11" s="112"/>
      <c r="IT11" s="112"/>
      <c r="IU11" s="112" t="s">
        <v>425</v>
      </c>
      <c r="IV11" s="112"/>
      <c r="IW11" s="112"/>
      <c r="IX11" s="112" t="s">
        <v>447</v>
      </c>
      <c r="IY11" s="112"/>
      <c r="IZ11" s="112"/>
      <c r="JA11" s="112" t="s">
        <v>448</v>
      </c>
      <c r="JB11" s="112"/>
      <c r="JC11" s="112"/>
      <c r="JD11" s="112" t="s">
        <v>449</v>
      </c>
      <c r="JE11" s="112"/>
      <c r="JF11" s="112"/>
      <c r="JG11" s="112" t="s">
        <v>450</v>
      </c>
      <c r="JH11" s="112"/>
      <c r="JI11" s="112"/>
      <c r="JJ11" s="112" t="s">
        <v>451</v>
      </c>
      <c r="JK11" s="112"/>
      <c r="JL11" s="112"/>
      <c r="JM11" s="112" t="s">
        <v>452</v>
      </c>
      <c r="JN11" s="112"/>
      <c r="JO11" s="112"/>
      <c r="JP11" s="112" t="s">
        <v>453</v>
      </c>
      <c r="JQ11" s="112"/>
      <c r="JR11" s="112"/>
      <c r="JS11" s="112" t="s">
        <v>454</v>
      </c>
      <c r="JT11" s="112"/>
      <c r="JU11" s="112"/>
      <c r="JV11" s="112" t="s">
        <v>455</v>
      </c>
      <c r="JW11" s="112"/>
      <c r="JX11" s="112"/>
      <c r="JY11" s="112" t="s">
        <v>456</v>
      </c>
      <c r="JZ11" s="112"/>
      <c r="KA11" s="112"/>
      <c r="KB11" s="112" t="s">
        <v>457</v>
      </c>
      <c r="KC11" s="112"/>
      <c r="KD11" s="112"/>
      <c r="KE11" s="112" t="s">
        <v>458</v>
      </c>
      <c r="KF11" s="112"/>
      <c r="KG11" s="112"/>
      <c r="KH11" s="112" t="s">
        <v>459</v>
      </c>
      <c r="KI11" s="112"/>
      <c r="KJ11" s="112"/>
      <c r="KK11" s="112" t="s">
        <v>460</v>
      </c>
      <c r="KL11" s="112"/>
      <c r="KM11" s="112"/>
      <c r="KN11" s="112" t="s">
        <v>461</v>
      </c>
      <c r="KO11" s="112"/>
      <c r="KP11" s="112"/>
      <c r="KQ11" s="112" t="s">
        <v>462</v>
      </c>
      <c r="KR11" s="112"/>
      <c r="KS11" s="112"/>
      <c r="KT11" s="112" t="s">
        <v>463</v>
      </c>
      <c r="KU11" s="112"/>
      <c r="KV11" s="123"/>
      <c r="KW11" s="112" t="s">
        <v>464</v>
      </c>
      <c r="KX11" s="112"/>
      <c r="KY11" s="123"/>
      <c r="KZ11" s="112" t="s">
        <v>465</v>
      </c>
      <c r="LA11" s="112"/>
      <c r="LB11" s="123"/>
      <c r="LC11" s="112" t="s">
        <v>466</v>
      </c>
      <c r="LD11" s="112"/>
      <c r="LE11" s="112"/>
    </row>
    <row r="12" spans="1:317" ht="110.25" customHeight="1" thickBot="1" x14ac:dyDescent="0.3">
      <c r="A12" s="102"/>
      <c r="B12" s="102"/>
      <c r="C12" s="110" t="s">
        <v>467</v>
      </c>
      <c r="D12" s="111"/>
      <c r="E12" s="118"/>
      <c r="F12" s="110" t="s">
        <v>471</v>
      </c>
      <c r="G12" s="111"/>
      <c r="H12" s="118"/>
      <c r="I12" s="110" t="s">
        <v>475</v>
      </c>
      <c r="J12" s="111"/>
      <c r="K12" s="118"/>
      <c r="L12" s="110" t="s">
        <v>479</v>
      </c>
      <c r="M12" s="111"/>
      <c r="N12" s="118"/>
      <c r="O12" s="110" t="s">
        <v>483</v>
      </c>
      <c r="P12" s="111"/>
      <c r="Q12" s="118"/>
      <c r="R12" s="110" t="s">
        <v>484</v>
      </c>
      <c r="S12" s="111"/>
      <c r="T12" s="118"/>
      <c r="U12" s="110" t="s">
        <v>488</v>
      </c>
      <c r="V12" s="111"/>
      <c r="W12" s="118"/>
      <c r="X12" s="110" t="s">
        <v>493</v>
      </c>
      <c r="Y12" s="111"/>
      <c r="Z12" s="118"/>
      <c r="AA12" s="110" t="s">
        <v>497</v>
      </c>
      <c r="AB12" s="111"/>
      <c r="AC12" s="118"/>
      <c r="AD12" s="110" t="s">
        <v>501</v>
      </c>
      <c r="AE12" s="111"/>
      <c r="AF12" s="118"/>
      <c r="AG12" s="110" t="s">
        <v>505</v>
      </c>
      <c r="AH12" s="111"/>
      <c r="AI12" s="118"/>
      <c r="AJ12" s="110" t="s">
        <v>508</v>
      </c>
      <c r="AK12" s="111"/>
      <c r="AL12" s="118"/>
      <c r="AM12" s="110" t="s">
        <v>511</v>
      </c>
      <c r="AN12" s="111"/>
      <c r="AO12" s="118"/>
      <c r="AP12" s="110" t="s">
        <v>514</v>
      </c>
      <c r="AQ12" s="111"/>
      <c r="AR12" s="118"/>
      <c r="AS12" s="110" t="s">
        <v>518</v>
      </c>
      <c r="AT12" s="111"/>
      <c r="AU12" s="118"/>
      <c r="AV12" s="110" t="s">
        <v>521</v>
      </c>
      <c r="AW12" s="111"/>
      <c r="AX12" s="118"/>
      <c r="AY12" s="110" t="s">
        <v>525</v>
      </c>
      <c r="AZ12" s="111"/>
      <c r="BA12" s="118"/>
      <c r="BB12" s="110" t="s">
        <v>529</v>
      </c>
      <c r="BC12" s="111"/>
      <c r="BD12" s="118"/>
      <c r="BE12" s="110" t="s">
        <v>533</v>
      </c>
      <c r="BF12" s="111"/>
      <c r="BG12" s="118"/>
      <c r="BH12" s="110" t="s">
        <v>537</v>
      </c>
      <c r="BI12" s="111"/>
      <c r="BJ12" s="118"/>
      <c r="BK12" s="110" t="s">
        <v>539</v>
      </c>
      <c r="BL12" s="111"/>
      <c r="BM12" s="118"/>
      <c r="BN12" s="110" t="s">
        <v>541</v>
      </c>
      <c r="BO12" s="111"/>
      <c r="BP12" s="118"/>
      <c r="BQ12" s="110" t="s">
        <v>543</v>
      </c>
      <c r="BR12" s="111"/>
      <c r="BS12" s="118"/>
      <c r="BT12" s="110" t="s">
        <v>547</v>
      </c>
      <c r="BU12" s="111"/>
      <c r="BV12" s="118"/>
      <c r="BW12" s="110" t="s">
        <v>550</v>
      </c>
      <c r="BX12" s="111"/>
      <c r="BY12" s="118"/>
      <c r="BZ12" s="110" t="s">
        <v>553</v>
      </c>
      <c r="CA12" s="111"/>
      <c r="CB12" s="118"/>
      <c r="CC12" s="110" t="s">
        <v>555</v>
      </c>
      <c r="CD12" s="111"/>
      <c r="CE12" s="118"/>
      <c r="CF12" s="110" t="s">
        <v>557</v>
      </c>
      <c r="CG12" s="111"/>
      <c r="CH12" s="118"/>
      <c r="CI12" s="110" t="s">
        <v>561</v>
      </c>
      <c r="CJ12" s="111"/>
      <c r="CK12" s="118"/>
      <c r="CL12" s="110" t="s">
        <v>565</v>
      </c>
      <c r="CM12" s="111"/>
      <c r="CN12" s="118"/>
      <c r="CO12" s="110" t="s">
        <v>569</v>
      </c>
      <c r="CP12" s="111"/>
      <c r="CQ12" s="118"/>
      <c r="CR12" s="110" t="s">
        <v>573</v>
      </c>
      <c r="CS12" s="111"/>
      <c r="CT12" s="118"/>
      <c r="CU12" s="110" t="s">
        <v>575</v>
      </c>
      <c r="CV12" s="111"/>
      <c r="CW12" s="118"/>
      <c r="CX12" s="110" t="s">
        <v>579</v>
      </c>
      <c r="CY12" s="111"/>
      <c r="CZ12" s="118"/>
      <c r="DA12" s="110" t="s">
        <v>582</v>
      </c>
      <c r="DB12" s="111"/>
      <c r="DC12" s="118"/>
      <c r="DD12" s="110" t="s">
        <v>586</v>
      </c>
      <c r="DE12" s="111"/>
      <c r="DF12" s="118"/>
      <c r="DG12" s="110" t="s">
        <v>589</v>
      </c>
      <c r="DH12" s="111"/>
      <c r="DI12" s="118"/>
      <c r="DJ12" s="110" t="s">
        <v>593</v>
      </c>
      <c r="DK12" s="111"/>
      <c r="DL12" s="118"/>
      <c r="DM12" s="110" t="s">
        <v>597</v>
      </c>
      <c r="DN12" s="111"/>
      <c r="DO12" s="118"/>
      <c r="DP12" s="110" t="s">
        <v>598</v>
      </c>
      <c r="DQ12" s="111"/>
      <c r="DR12" s="118"/>
      <c r="DS12" s="110" t="s">
        <v>601</v>
      </c>
      <c r="DT12" s="111"/>
      <c r="DU12" s="118"/>
      <c r="DV12" s="141" t="s">
        <v>604</v>
      </c>
      <c r="DW12" s="142"/>
      <c r="DX12" s="143"/>
      <c r="DY12" s="110" t="s">
        <v>608</v>
      </c>
      <c r="DZ12" s="111"/>
      <c r="EA12" s="118"/>
      <c r="EB12" s="110" t="s">
        <v>612</v>
      </c>
      <c r="EC12" s="111"/>
      <c r="ED12" s="118"/>
      <c r="EE12" s="110" t="s">
        <v>613</v>
      </c>
      <c r="EF12" s="111"/>
      <c r="EG12" s="118"/>
      <c r="EH12" s="110" t="s">
        <v>616</v>
      </c>
      <c r="EI12" s="111"/>
      <c r="EJ12" s="118"/>
      <c r="EK12" s="110" t="s">
        <v>617</v>
      </c>
      <c r="EL12" s="111"/>
      <c r="EM12" s="118"/>
      <c r="EN12" s="110" t="s">
        <v>620</v>
      </c>
      <c r="EO12" s="111"/>
      <c r="EP12" s="118"/>
      <c r="EQ12" s="110" t="s">
        <v>624</v>
      </c>
      <c r="ER12" s="111"/>
      <c r="ES12" s="118"/>
      <c r="ET12" s="110" t="s">
        <v>628</v>
      </c>
      <c r="EU12" s="111"/>
      <c r="EV12" s="118"/>
      <c r="EW12" s="110" t="s">
        <v>631</v>
      </c>
      <c r="EX12" s="111"/>
      <c r="EY12" s="118"/>
      <c r="EZ12" s="110" t="s">
        <v>634</v>
      </c>
      <c r="FA12" s="111"/>
      <c r="FB12" s="118"/>
      <c r="FC12" s="110" t="s">
        <v>638</v>
      </c>
      <c r="FD12" s="111"/>
      <c r="FE12" s="118"/>
      <c r="FF12" s="110" t="s">
        <v>642</v>
      </c>
      <c r="FG12" s="111"/>
      <c r="FH12" s="118"/>
      <c r="FI12" s="110" t="s">
        <v>646</v>
      </c>
      <c r="FJ12" s="111"/>
      <c r="FK12" s="118"/>
      <c r="FL12" s="110" t="s">
        <v>648</v>
      </c>
      <c r="FM12" s="111"/>
      <c r="FN12" s="118"/>
      <c r="FO12" s="110" t="s">
        <v>650</v>
      </c>
      <c r="FP12" s="111"/>
      <c r="FQ12" s="118"/>
      <c r="FR12" s="110" t="s">
        <v>652</v>
      </c>
      <c r="FS12" s="111"/>
      <c r="FT12" s="118"/>
      <c r="FU12" s="110" t="s">
        <v>653</v>
      </c>
      <c r="FV12" s="111"/>
      <c r="FW12" s="118"/>
      <c r="FX12" s="110" t="s">
        <v>654</v>
      </c>
      <c r="FY12" s="111"/>
      <c r="FZ12" s="118"/>
      <c r="GA12" s="110" t="s">
        <v>658</v>
      </c>
      <c r="GB12" s="111"/>
      <c r="GC12" s="118"/>
      <c r="GD12" s="110" t="s">
        <v>661</v>
      </c>
      <c r="GE12" s="111"/>
      <c r="GF12" s="118"/>
      <c r="GG12" s="110" t="s">
        <v>665</v>
      </c>
      <c r="GH12" s="111"/>
      <c r="GI12" s="118"/>
      <c r="GJ12" s="110" t="s">
        <v>667</v>
      </c>
      <c r="GK12" s="111"/>
      <c r="GL12" s="118"/>
      <c r="GM12" s="110" t="s">
        <v>669</v>
      </c>
      <c r="GN12" s="111"/>
      <c r="GO12" s="118"/>
      <c r="GP12" s="110" t="s">
        <v>673</v>
      </c>
      <c r="GQ12" s="111"/>
      <c r="GR12" s="118"/>
      <c r="GS12" s="110" t="s">
        <v>675</v>
      </c>
      <c r="GT12" s="111"/>
      <c r="GU12" s="118"/>
      <c r="GV12" s="110" t="s">
        <v>678</v>
      </c>
      <c r="GW12" s="111"/>
      <c r="GX12" s="118"/>
      <c r="GY12" s="110" t="s">
        <v>682</v>
      </c>
      <c r="GZ12" s="111"/>
      <c r="HA12" s="118"/>
      <c r="HB12" s="110" t="s">
        <v>685</v>
      </c>
      <c r="HC12" s="111"/>
      <c r="HD12" s="118"/>
      <c r="HE12" s="110" t="s">
        <v>686</v>
      </c>
      <c r="HF12" s="111"/>
      <c r="HG12" s="118"/>
      <c r="HH12" s="110" t="s">
        <v>690</v>
      </c>
      <c r="HI12" s="111"/>
      <c r="HJ12" s="118"/>
      <c r="HK12" s="110" t="s">
        <v>694</v>
      </c>
      <c r="HL12" s="111"/>
      <c r="HM12" s="118"/>
      <c r="HN12" s="110" t="s">
        <v>698</v>
      </c>
      <c r="HO12" s="111"/>
      <c r="HP12" s="118"/>
      <c r="HQ12" s="110" t="s">
        <v>699</v>
      </c>
      <c r="HR12" s="111"/>
      <c r="HS12" s="118"/>
      <c r="HT12" s="110" t="s">
        <v>700</v>
      </c>
      <c r="HU12" s="111"/>
      <c r="HV12" s="118"/>
      <c r="HW12" s="110" t="s">
        <v>704</v>
      </c>
      <c r="HX12" s="111"/>
      <c r="HY12" s="118"/>
      <c r="HZ12" s="110" t="s">
        <v>706</v>
      </c>
      <c r="IA12" s="111"/>
      <c r="IB12" s="118"/>
      <c r="IC12" s="110" t="s">
        <v>708</v>
      </c>
      <c r="ID12" s="111"/>
      <c r="IE12" s="118"/>
      <c r="IF12" s="110" t="s">
        <v>712</v>
      </c>
      <c r="IG12" s="111"/>
      <c r="IH12" s="118"/>
      <c r="II12" s="110" t="s">
        <v>713</v>
      </c>
      <c r="IJ12" s="111"/>
      <c r="IK12" s="118"/>
      <c r="IL12" s="110" t="s">
        <v>715</v>
      </c>
      <c r="IM12" s="111"/>
      <c r="IN12" s="118"/>
      <c r="IO12" s="110" t="s">
        <v>719</v>
      </c>
      <c r="IP12" s="111"/>
      <c r="IQ12" s="118"/>
      <c r="IR12" s="110" t="s">
        <v>722</v>
      </c>
      <c r="IS12" s="111"/>
      <c r="IT12" s="118"/>
      <c r="IU12" s="110" t="s">
        <v>726</v>
      </c>
      <c r="IV12" s="111"/>
      <c r="IW12" s="118"/>
      <c r="IX12" s="110" t="s">
        <v>728</v>
      </c>
      <c r="IY12" s="111"/>
      <c r="IZ12" s="118"/>
      <c r="JA12" s="110" t="s">
        <v>732</v>
      </c>
      <c r="JB12" s="111"/>
      <c r="JC12" s="118"/>
      <c r="JD12" s="110" t="s">
        <v>736</v>
      </c>
      <c r="JE12" s="111"/>
      <c r="JF12" s="118"/>
      <c r="JG12" s="110" t="s">
        <v>738</v>
      </c>
      <c r="JH12" s="111"/>
      <c r="JI12" s="118"/>
      <c r="JJ12" s="110" t="s">
        <v>742</v>
      </c>
      <c r="JK12" s="111"/>
      <c r="JL12" s="118"/>
      <c r="JM12" s="110" t="s">
        <v>745</v>
      </c>
      <c r="JN12" s="111"/>
      <c r="JO12" s="118"/>
      <c r="JP12" s="110" t="s">
        <v>749</v>
      </c>
      <c r="JQ12" s="111"/>
      <c r="JR12" s="118"/>
      <c r="JS12" s="110" t="s">
        <v>750</v>
      </c>
      <c r="JT12" s="111"/>
      <c r="JU12" s="118"/>
      <c r="JV12" s="110" t="s">
        <v>754</v>
      </c>
      <c r="JW12" s="111"/>
      <c r="JX12" s="118"/>
      <c r="JY12" s="110" t="s">
        <v>758</v>
      </c>
      <c r="JZ12" s="111"/>
      <c r="KA12" s="118"/>
      <c r="KB12" s="110" t="s">
        <v>762</v>
      </c>
      <c r="KC12" s="111"/>
      <c r="KD12" s="118"/>
      <c r="KE12" s="110" t="s">
        <v>766</v>
      </c>
      <c r="KF12" s="111"/>
      <c r="KG12" s="118"/>
      <c r="KH12" s="110" t="s">
        <v>770</v>
      </c>
      <c r="KI12" s="111"/>
      <c r="KJ12" s="118"/>
      <c r="KK12" s="110" t="s">
        <v>773</v>
      </c>
      <c r="KL12" s="111"/>
      <c r="KM12" s="118"/>
      <c r="KN12" s="110" t="s">
        <v>776</v>
      </c>
      <c r="KO12" s="111"/>
      <c r="KP12" s="118"/>
      <c r="KQ12" s="110" t="s">
        <v>779</v>
      </c>
      <c r="KR12" s="111"/>
      <c r="KS12" s="118"/>
      <c r="KT12" s="110" t="s">
        <v>783</v>
      </c>
      <c r="KU12" s="111"/>
      <c r="KV12" s="118"/>
      <c r="KW12" s="110" t="s">
        <v>785</v>
      </c>
      <c r="KX12" s="111"/>
      <c r="KY12" s="118"/>
      <c r="KZ12" s="110" t="s">
        <v>787</v>
      </c>
      <c r="LA12" s="111"/>
      <c r="LB12" s="118"/>
      <c r="LC12" s="110" t="s">
        <v>788</v>
      </c>
      <c r="LD12" s="111"/>
      <c r="LE12" s="118"/>
    </row>
    <row r="13" spans="1:317" ht="108.75" thickBot="1" x14ac:dyDescent="0.3">
      <c r="A13" s="102"/>
      <c r="B13" s="102"/>
      <c r="C13" s="18" t="s">
        <v>468</v>
      </c>
      <c r="D13" s="19" t="s">
        <v>469</v>
      </c>
      <c r="E13" s="20" t="s">
        <v>470</v>
      </c>
      <c r="F13" s="18" t="s">
        <v>472</v>
      </c>
      <c r="G13" s="19" t="s">
        <v>473</v>
      </c>
      <c r="H13" s="20" t="s">
        <v>474</v>
      </c>
      <c r="I13" s="18" t="s">
        <v>476</v>
      </c>
      <c r="J13" s="19" t="s">
        <v>477</v>
      </c>
      <c r="K13" s="20" t="s">
        <v>478</v>
      </c>
      <c r="L13" s="18" t="s">
        <v>480</v>
      </c>
      <c r="M13" s="19" t="s">
        <v>481</v>
      </c>
      <c r="N13" s="19" t="s">
        <v>482</v>
      </c>
      <c r="O13" s="33" t="s">
        <v>64</v>
      </c>
      <c r="P13" s="34" t="s">
        <v>222</v>
      </c>
      <c r="Q13" s="31" t="s">
        <v>492</v>
      </c>
      <c r="R13" s="18" t="s">
        <v>485</v>
      </c>
      <c r="S13" s="19" t="s">
        <v>486</v>
      </c>
      <c r="T13" s="20" t="s">
        <v>487</v>
      </c>
      <c r="U13" s="18" t="s">
        <v>489</v>
      </c>
      <c r="V13" s="19" t="s">
        <v>490</v>
      </c>
      <c r="W13" s="20" t="s">
        <v>491</v>
      </c>
      <c r="X13" s="18" t="s">
        <v>494</v>
      </c>
      <c r="Y13" s="19" t="s">
        <v>495</v>
      </c>
      <c r="Z13" s="20" t="s">
        <v>496</v>
      </c>
      <c r="AA13" s="18" t="s">
        <v>498</v>
      </c>
      <c r="AB13" s="19" t="s">
        <v>499</v>
      </c>
      <c r="AC13" s="20" t="s">
        <v>500</v>
      </c>
      <c r="AD13" s="18" t="s">
        <v>502</v>
      </c>
      <c r="AE13" s="19" t="s">
        <v>503</v>
      </c>
      <c r="AF13" s="20" t="s">
        <v>504</v>
      </c>
      <c r="AG13" s="18" t="s">
        <v>62</v>
      </c>
      <c r="AH13" s="19" t="s">
        <v>506</v>
      </c>
      <c r="AI13" s="20" t="s">
        <v>507</v>
      </c>
      <c r="AJ13" s="35" t="s">
        <v>36</v>
      </c>
      <c r="AK13" s="34" t="s">
        <v>509</v>
      </c>
      <c r="AL13" s="31" t="s">
        <v>510</v>
      </c>
      <c r="AM13" s="18" t="s">
        <v>320</v>
      </c>
      <c r="AN13" s="19" t="s">
        <v>512</v>
      </c>
      <c r="AO13" s="20" t="s">
        <v>513</v>
      </c>
      <c r="AP13" s="18" t="s">
        <v>515</v>
      </c>
      <c r="AQ13" s="19" t="s">
        <v>516</v>
      </c>
      <c r="AR13" s="20" t="s">
        <v>517</v>
      </c>
      <c r="AS13" s="18" t="s">
        <v>519</v>
      </c>
      <c r="AT13" s="19" t="s">
        <v>65</v>
      </c>
      <c r="AU13" s="20" t="s">
        <v>520</v>
      </c>
      <c r="AV13" s="18" t="s">
        <v>522</v>
      </c>
      <c r="AW13" s="19" t="s">
        <v>523</v>
      </c>
      <c r="AX13" s="20" t="s">
        <v>524</v>
      </c>
      <c r="AY13" s="18" t="s">
        <v>526</v>
      </c>
      <c r="AZ13" s="19" t="s">
        <v>527</v>
      </c>
      <c r="BA13" s="20" t="s">
        <v>528</v>
      </c>
      <c r="BB13" s="18" t="s">
        <v>530</v>
      </c>
      <c r="BC13" s="19" t="s">
        <v>531</v>
      </c>
      <c r="BD13" s="20" t="s">
        <v>532</v>
      </c>
      <c r="BE13" s="18" t="s">
        <v>534</v>
      </c>
      <c r="BF13" s="19" t="s">
        <v>535</v>
      </c>
      <c r="BG13" s="20" t="s">
        <v>536</v>
      </c>
      <c r="BH13" s="36" t="s">
        <v>538</v>
      </c>
      <c r="BI13" s="19" t="s">
        <v>151</v>
      </c>
      <c r="BJ13" s="20" t="s">
        <v>152</v>
      </c>
      <c r="BK13" s="18" t="s">
        <v>170</v>
      </c>
      <c r="BL13" s="19" t="s">
        <v>171</v>
      </c>
      <c r="BM13" s="20" t="s">
        <v>540</v>
      </c>
      <c r="BN13" s="18" t="s">
        <v>542</v>
      </c>
      <c r="BO13" s="19" t="s">
        <v>138</v>
      </c>
      <c r="BP13" s="20" t="s">
        <v>172</v>
      </c>
      <c r="BQ13" s="18" t="s">
        <v>544</v>
      </c>
      <c r="BR13" s="19" t="s">
        <v>545</v>
      </c>
      <c r="BS13" s="20" t="s">
        <v>546</v>
      </c>
      <c r="BT13" s="18" t="s">
        <v>340</v>
      </c>
      <c r="BU13" s="19" t="s">
        <v>548</v>
      </c>
      <c r="BV13" s="20" t="s">
        <v>549</v>
      </c>
      <c r="BW13" s="18" t="s">
        <v>526</v>
      </c>
      <c r="BX13" s="19" t="s">
        <v>551</v>
      </c>
      <c r="BY13" s="20" t="s">
        <v>552</v>
      </c>
      <c r="BZ13" s="18" t="s">
        <v>48</v>
      </c>
      <c r="CA13" s="19" t="s">
        <v>554</v>
      </c>
      <c r="CB13" s="20" t="s">
        <v>50</v>
      </c>
      <c r="CC13" s="18" t="s">
        <v>526</v>
      </c>
      <c r="CD13" s="19" t="s">
        <v>206</v>
      </c>
      <c r="CE13" s="20" t="s">
        <v>556</v>
      </c>
      <c r="CF13" s="18" t="s">
        <v>558</v>
      </c>
      <c r="CG13" s="19" t="s">
        <v>559</v>
      </c>
      <c r="CH13" s="20" t="s">
        <v>560</v>
      </c>
      <c r="CI13" s="18" t="s">
        <v>562</v>
      </c>
      <c r="CJ13" s="19" t="s">
        <v>563</v>
      </c>
      <c r="CK13" s="20" t="s">
        <v>564</v>
      </c>
      <c r="CL13" s="18" t="s">
        <v>566</v>
      </c>
      <c r="CM13" s="19" t="s">
        <v>567</v>
      </c>
      <c r="CN13" s="20" t="s">
        <v>568</v>
      </c>
      <c r="CO13" s="18" t="s">
        <v>570</v>
      </c>
      <c r="CP13" s="19" t="s">
        <v>571</v>
      </c>
      <c r="CQ13" s="20" t="s">
        <v>572</v>
      </c>
      <c r="CR13" s="18" t="s">
        <v>574</v>
      </c>
      <c r="CS13" s="19" t="s">
        <v>222</v>
      </c>
      <c r="CT13" s="20" t="s">
        <v>65</v>
      </c>
      <c r="CU13" s="18" t="s">
        <v>576</v>
      </c>
      <c r="CV13" s="19" t="s">
        <v>577</v>
      </c>
      <c r="CW13" s="20" t="s">
        <v>578</v>
      </c>
      <c r="CX13" s="18" t="s">
        <v>580</v>
      </c>
      <c r="CY13" s="19" t="s">
        <v>581</v>
      </c>
      <c r="CZ13" s="20" t="s">
        <v>160</v>
      </c>
      <c r="DA13" s="36" t="s">
        <v>583</v>
      </c>
      <c r="DB13" s="19" t="s">
        <v>584</v>
      </c>
      <c r="DC13" s="20" t="s">
        <v>585</v>
      </c>
      <c r="DD13" s="18" t="s">
        <v>587</v>
      </c>
      <c r="DE13" s="19" t="s">
        <v>588</v>
      </c>
      <c r="DF13" s="20" t="s">
        <v>160</v>
      </c>
      <c r="DG13" s="18" t="s">
        <v>590</v>
      </c>
      <c r="DH13" s="19" t="s">
        <v>591</v>
      </c>
      <c r="DI13" s="20" t="s">
        <v>592</v>
      </c>
      <c r="DJ13" s="18" t="s">
        <v>594</v>
      </c>
      <c r="DK13" s="19" t="s">
        <v>595</v>
      </c>
      <c r="DL13" s="20" t="s">
        <v>596</v>
      </c>
      <c r="DM13" s="18" t="s">
        <v>583</v>
      </c>
      <c r="DN13" s="19" t="s">
        <v>584</v>
      </c>
      <c r="DO13" s="20" t="s">
        <v>115</v>
      </c>
      <c r="DP13" s="18" t="s">
        <v>599</v>
      </c>
      <c r="DQ13" s="19" t="s">
        <v>222</v>
      </c>
      <c r="DR13" s="20" t="s">
        <v>600</v>
      </c>
      <c r="DS13" s="18" t="s">
        <v>602</v>
      </c>
      <c r="DT13" s="19" t="s">
        <v>20</v>
      </c>
      <c r="DU13" s="20" t="s">
        <v>603</v>
      </c>
      <c r="DV13" s="18" t="s">
        <v>605</v>
      </c>
      <c r="DW13" s="19" t="s">
        <v>606</v>
      </c>
      <c r="DX13" s="20" t="s">
        <v>607</v>
      </c>
      <c r="DY13" s="18" t="s">
        <v>609</v>
      </c>
      <c r="DZ13" s="19" t="s">
        <v>610</v>
      </c>
      <c r="EA13" s="20" t="s">
        <v>611</v>
      </c>
      <c r="EB13" s="18" t="s">
        <v>19</v>
      </c>
      <c r="EC13" s="19" t="s">
        <v>20</v>
      </c>
      <c r="ED13" s="20" t="s">
        <v>603</v>
      </c>
      <c r="EE13" s="18" t="s">
        <v>614</v>
      </c>
      <c r="EF13" s="19" t="s">
        <v>615</v>
      </c>
      <c r="EG13" s="20" t="s">
        <v>210</v>
      </c>
      <c r="EH13" s="18" t="s">
        <v>359</v>
      </c>
      <c r="EI13" s="19" t="s">
        <v>151</v>
      </c>
      <c r="EJ13" s="20" t="s">
        <v>360</v>
      </c>
      <c r="EK13" s="18" t="s">
        <v>196</v>
      </c>
      <c r="EL13" s="19" t="s">
        <v>618</v>
      </c>
      <c r="EM13" s="20" t="s">
        <v>619</v>
      </c>
      <c r="EN13" s="18" t="s">
        <v>621</v>
      </c>
      <c r="EO13" s="19" t="s">
        <v>622</v>
      </c>
      <c r="EP13" s="20" t="s">
        <v>623</v>
      </c>
      <c r="EQ13" s="18" t="s">
        <v>625</v>
      </c>
      <c r="ER13" s="19" t="s">
        <v>626</v>
      </c>
      <c r="ES13" s="20" t="s">
        <v>627</v>
      </c>
      <c r="ET13" s="18" t="s">
        <v>629</v>
      </c>
      <c r="EU13" s="19" t="s">
        <v>630</v>
      </c>
      <c r="EV13" s="20" t="s">
        <v>225</v>
      </c>
      <c r="EW13" s="18" t="s">
        <v>632</v>
      </c>
      <c r="EX13" s="19" t="s">
        <v>138</v>
      </c>
      <c r="EY13" s="20" t="s">
        <v>633</v>
      </c>
      <c r="EZ13" s="36" t="s">
        <v>635</v>
      </c>
      <c r="FA13" s="19" t="s">
        <v>636</v>
      </c>
      <c r="FB13" s="20" t="s">
        <v>637</v>
      </c>
      <c r="FC13" s="18" t="s">
        <v>639</v>
      </c>
      <c r="FD13" s="19" t="s">
        <v>640</v>
      </c>
      <c r="FE13" s="20" t="s">
        <v>641</v>
      </c>
      <c r="FF13" s="18" t="s">
        <v>643</v>
      </c>
      <c r="FG13" s="19" t="s">
        <v>644</v>
      </c>
      <c r="FH13" s="20" t="s">
        <v>645</v>
      </c>
      <c r="FI13" s="18" t="s">
        <v>340</v>
      </c>
      <c r="FJ13" s="19" t="s">
        <v>647</v>
      </c>
      <c r="FK13" s="20" t="s">
        <v>549</v>
      </c>
      <c r="FL13" s="18" t="s">
        <v>19</v>
      </c>
      <c r="FM13" s="19" t="s">
        <v>649</v>
      </c>
      <c r="FN13" s="20" t="s">
        <v>334</v>
      </c>
      <c r="FO13" s="18" t="s">
        <v>340</v>
      </c>
      <c r="FP13" s="19" t="s">
        <v>651</v>
      </c>
      <c r="FQ13" s="20" t="s">
        <v>549</v>
      </c>
      <c r="FR13" s="18" t="s">
        <v>62</v>
      </c>
      <c r="FS13" s="19" t="s">
        <v>20</v>
      </c>
      <c r="FT13" s="20" t="s">
        <v>507</v>
      </c>
      <c r="FU13" s="18" t="s">
        <v>204</v>
      </c>
      <c r="FV13" s="19" t="s">
        <v>20</v>
      </c>
      <c r="FW13" s="20" t="s">
        <v>21</v>
      </c>
      <c r="FX13" s="18" t="s">
        <v>655</v>
      </c>
      <c r="FY13" s="19" t="s">
        <v>656</v>
      </c>
      <c r="FZ13" s="20" t="s">
        <v>657</v>
      </c>
      <c r="GA13" s="18" t="s">
        <v>659</v>
      </c>
      <c r="GB13" s="19" t="s">
        <v>660</v>
      </c>
      <c r="GC13" s="20" t="s">
        <v>600</v>
      </c>
      <c r="GD13" s="18" t="s">
        <v>662</v>
      </c>
      <c r="GE13" s="19" t="s">
        <v>663</v>
      </c>
      <c r="GF13" s="20" t="s">
        <v>664</v>
      </c>
      <c r="GG13" s="36" t="s">
        <v>609</v>
      </c>
      <c r="GH13" s="19" t="s">
        <v>666</v>
      </c>
      <c r="GI13" s="20" t="s">
        <v>611</v>
      </c>
      <c r="GJ13" s="18" t="s">
        <v>340</v>
      </c>
      <c r="GK13" s="19" t="s">
        <v>647</v>
      </c>
      <c r="GL13" s="20" t="s">
        <v>668</v>
      </c>
      <c r="GM13" s="18" t="s">
        <v>670</v>
      </c>
      <c r="GN13" s="19" t="s">
        <v>671</v>
      </c>
      <c r="GO13" s="20" t="s">
        <v>672</v>
      </c>
      <c r="GP13" s="18" t="s">
        <v>662</v>
      </c>
      <c r="GQ13" s="19" t="s">
        <v>674</v>
      </c>
      <c r="GR13" s="20" t="s">
        <v>672</v>
      </c>
      <c r="GS13" s="18" t="s">
        <v>676</v>
      </c>
      <c r="GT13" s="19" t="s">
        <v>677</v>
      </c>
      <c r="GU13" s="20" t="s">
        <v>202</v>
      </c>
      <c r="GV13" s="18" t="s">
        <v>679</v>
      </c>
      <c r="GW13" s="19" t="s">
        <v>680</v>
      </c>
      <c r="GX13" s="20" t="s">
        <v>681</v>
      </c>
      <c r="GY13" s="18" t="s">
        <v>683</v>
      </c>
      <c r="GZ13" s="19" t="s">
        <v>684</v>
      </c>
      <c r="HA13" s="20" t="s">
        <v>258</v>
      </c>
      <c r="HB13" s="18" t="s">
        <v>196</v>
      </c>
      <c r="HC13" s="19" t="s">
        <v>618</v>
      </c>
      <c r="HD13" s="20" t="s">
        <v>225</v>
      </c>
      <c r="HE13" s="18" t="s">
        <v>687</v>
      </c>
      <c r="HF13" s="19" t="s">
        <v>688</v>
      </c>
      <c r="HG13" s="20" t="s">
        <v>689</v>
      </c>
      <c r="HH13" s="18" t="s">
        <v>691</v>
      </c>
      <c r="HI13" s="19" t="s">
        <v>692</v>
      </c>
      <c r="HJ13" s="20" t="s">
        <v>693</v>
      </c>
      <c r="HK13" s="18" t="s">
        <v>695</v>
      </c>
      <c r="HL13" s="19" t="s">
        <v>696</v>
      </c>
      <c r="HM13" s="20" t="s">
        <v>697</v>
      </c>
      <c r="HN13" s="18" t="s">
        <v>102</v>
      </c>
      <c r="HO13" s="19" t="s">
        <v>278</v>
      </c>
      <c r="HP13" s="20" t="s">
        <v>279</v>
      </c>
      <c r="HQ13" s="18" t="s">
        <v>544</v>
      </c>
      <c r="HR13" s="19" t="s">
        <v>545</v>
      </c>
      <c r="HS13" s="20" t="s">
        <v>546</v>
      </c>
      <c r="HT13" s="18" t="s">
        <v>701</v>
      </c>
      <c r="HU13" s="19" t="s">
        <v>702</v>
      </c>
      <c r="HV13" s="20" t="s">
        <v>703</v>
      </c>
      <c r="HW13" s="18" t="s">
        <v>196</v>
      </c>
      <c r="HX13" s="19" t="s">
        <v>705</v>
      </c>
      <c r="HY13" s="20" t="s">
        <v>225</v>
      </c>
      <c r="HZ13" s="18" t="s">
        <v>196</v>
      </c>
      <c r="IA13" s="19" t="s">
        <v>707</v>
      </c>
      <c r="IB13" s="20" t="s">
        <v>225</v>
      </c>
      <c r="IC13" s="18" t="s">
        <v>709</v>
      </c>
      <c r="ID13" s="19" t="s">
        <v>710</v>
      </c>
      <c r="IE13" s="20" t="s">
        <v>711</v>
      </c>
      <c r="IF13" s="18" t="s">
        <v>170</v>
      </c>
      <c r="IG13" s="19" t="s">
        <v>138</v>
      </c>
      <c r="IH13" s="20" t="s">
        <v>540</v>
      </c>
      <c r="II13" s="36" t="s">
        <v>714</v>
      </c>
      <c r="IJ13" s="19" t="s">
        <v>618</v>
      </c>
      <c r="IK13" s="20" t="s">
        <v>225</v>
      </c>
      <c r="IL13" s="18" t="s">
        <v>716</v>
      </c>
      <c r="IM13" s="19" t="s">
        <v>717</v>
      </c>
      <c r="IN13" s="20" t="s">
        <v>718</v>
      </c>
      <c r="IO13" s="18" t="s">
        <v>720</v>
      </c>
      <c r="IP13" s="19" t="s">
        <v>114</v>
      </c>
      <c r="IQ13" s="20" t="s">
        <v>721</v>
      </c>
      <c r="IR13" s="18" t="s">
        <v>723</v>
      </c>
      <c r="IS13" s="19" t="s">
        <v>724</v>
      </c>
      <c r="IT13" s="20" t="s">
        <v>725</v>
      </c>
      <c r="IU13" s="18" t="s">
        <v>574</v>
      </c>
      <c r="IV13" s="19" t="s">
        <v>727</v>
      </c>
      <c r="IW13" s="20" t="s">
        <v>222</v>
      </c>
      <c r="IX13" s="18" t="s">
        <v>729</v>
      </c>
      <c r="IY13" s="19" t="s">
        <v>730</v>
      </c>
      <c r="IZ13" s="20" t="s">
        <v>731</v>
      </c>
      <c r="JA13" s="18" t="s">
        <v>733</v>
      </c>
      <c r="JB13" s="19" t="s">
        <v>734</v>
      </c>
      <c r="JC13" s="20" t="s">
        <v>735</v>
      </c>
      <c r="JD13" s="18" t="s">
        <v>310</v>
      </c>
      <c r="JE13" s="19" t="s">
        <v>737</v>
      </c>
      <c r="JF13" s="20" t="s">
        <v>312</v>
      </c>
      <c r="JG13" s="18" t="s">
        <v>739</v>
      </c>
      <c r="JH13" s="19" t="s">
        <v>740</v>
      </c>
      <c r="JI13" s="20" t="s">
        <v>741</v>
      </c>
      <c r="JJ13" s="18" t="s">
        <v>102</v>
      </c>
      <c r="JK13" s="19" t="s">
        <v>743</v>
      </c>
      <c r="JL13" s="20" t="s">
        <v>744</v>
      </c>
      <c r="JM13" s="18" t="s">
        <v>746</v>
      </c>
      <c r="JN13" s="19" t="s">
        <v>747</v>
      </c>
      <c r="JO13" s="20" t="s">
        <v>748</v>
      </c>
      <c r="JP13" s="18" t="s">
        <v>48</v>
      </c>
      <c r="JQ13" s="19" t="s">
        <v>49</v>
      </c>
      <c r="JR13" s="20" t="s">
        <v>718</v>
      </c>
      <c r="JS13" s="18" t="s">
        <v>751</v>
      </c>
      <c r="JT13" s="19" t="s">
        <v>752</v>
      </c>
      <c r="JU13" s="20" t="s">
        <v>753</v>
      </c>
      <c r="JV13" s="18" t="s">
        <v>755</v>
      </c>
      <c r="JW13" s="19" t="s">
        <v>756</v>
      </c>
      <c r="JX13" s="20" t="s">
        <v>757</v>
      </c>
      <c r="JY13" s="18" t="s">
        <v>759</v>
      </c>
      <c r="JZ13" s="19" t="s">
        <v>760</v>
      </c>
      <c r="KA13" s="20" t="s">
        <v>761</v>
      </c>
      <c r="KB13" s="18" t="s">
        <v>763</v>
      </c>
      <c r="KC13" s="19" t="s">
        <v>764</v>
      </c>
      <c r="KD13" s="20" t="s">
        <v>765</v>
      </c>
      <c r="KE13" s="18" t="s">
        <v>767</v>
      </c>
      <c r="KF13" s="19" t="s">
        <v>768</v>
      </c>
      <c r="KG13" s="20" t="s">
        <v>769</v>
      </c>
      <c r="KH13" s="18" t="s">
        <v>544</v>
      </c>
      <c r="KI13" s="19" t="s">
        <v>771</v>
      </c>
      <c r="KJ13" s="20" t="s">
        <v>772</v>
      </c>
      <c r="KK13" s="18" t="s">
        <v>774</v>
      </c>
      <c r="KL13" s="19" t="s">
        <v>151</v>
      </c>
      <c r="KM13" s="20" t="s">
        <v>775</v>
      </c>
      <c r="KN13" s="18" t="s">
        <v>777</v>
      </c>
      <c r="KO13" s="19" t="s">
        <v>778</v>
      </c>
      <c r="KP13" s="20" t="s">
        <v>357</v>
      </c>
      <c r="KQ13" s="18" t="s">
        <v>780</v>
      </c>
      <c r="KR13" s="19" t="s">
        <v>781</v>
      </c>
      <c r="KS13" s="20" t="s">
        <v>782</v>
      </c>
      <c r="KT13" s="18" t="s">
        <v>359</v>
      </c>
      <c r="KU13" s="19" t="s">
        <v>784</v>
      </c>
      <c r="KV13" s="20" t="s">
        <v>360</v>
      </c>
      <c r="KW13" s="18" t="s">
        <v>340</v>
      </c>
      <c r="KX13" s="19" t="s">
        <v>786</v>
      </c>
      <c r="KY13" s="20" t="s">
        <v>549</v>
      </c>
      <c r="KZ13" s="18" t="s">
        <v>340</v>
      </c>
      <c r="LA13" s="19" t="s">
        <v>647</v>
      </c>
      <c r="LB13" s="20" t="s">
        <v>549</v>
      </c>
      <c r="LC13" s="18" t="s">
        <v>340</v>
      </c>
      <c r="LD13" s="19" t="s">
        <v>342</v>
      </c>
      <c r="LE13" s="20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2"/>
      <c r="BN14" s="22"/>
      <c r="BO14" s="2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4"/>
      <c r="EM14" s="4"/>
      <c r="EN14" s="4"/>
      <c r="EO14" s="4"/>
      <c r="EP14" s="4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28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8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8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8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8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8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8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8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8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8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8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8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8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8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8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8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8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8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8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8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8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8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8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8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8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4" t="s">
        <v>789</v>
      </c>
      <c r="B39" s="9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6" t="s">
        <v>2205</v>
      </c>
      <c r="B40" s="97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2178</v>
      </c>
    </row>
    <row r="43" spans="1:317" x14ac:dyDescent="0.25">
      <c r="B43" t="s">
        <v>2179</v>
      </c>
      <c r="C43" t="s">
        <v>2187</v>
      </c>
      <c r="D43">
        <f>(C40+F40+I40+L40+O40+R40+U40+X40+AA40+AD40+AG40+AJ40+AM40+AP40+AS40+AV40+AY40+BB40+BE40)/19</f>
        <v>0</v>
      </c>
    </row>
    <row r="44" spans="1:317" x14ac:dyDescent="0.25">
      <c r="B44" t="s">
        <v>2180</v>
      </c>
      <c r="C44" t="s">
        <v>2187</v>
      </c>
      <c r="D44">
        <f>(D40+G40+J40+M40+P40+S40+V40+Y40+AB40+AE40+AH40+AK40+AN40+AQ40+AT40+AW40+AZ40+BC40+BF40)/19</f>
        <v>0</v>
      </c>
    </row>
    <row r="45" spans="1:317" x14ac:dyDescent="0.25">
      <c r="B45" t="s">
        <v>2181</v>
      </c>
      <c r="C45" t="s">
        <v>2187</v>
      </c>
      <c r="D45">
        <f>(E40+H40+K40+N40+Q40+T40+W40+Z40+AC40+AF40+AI40+AL40+AO40+AR40+AU40+AX40+BA40+BD40+BG40)/19</f>
        <v>0</v>
      </c>
    </row>
    <row r="47" spans="1:317" x14ac:dyDescent="0.25">
      <c r="B47" t="s">
        <v>2179</v>
      </c>
      <c r="C47" t="s">
        <v>2188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2180</v>
      </c>
      <c r="C48" t="s">
        <v>2188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2181</v>
      </c>
      <c r="C49" t="s">
        <v>2188</v>
      </c>
      <c r="D49">
        <f>(BJ40+BM40+BP40+BS40+BV40+BY40+CB40+CE40+CH40+CK40+CN40+CQ40+CT40+CW40+CZ40+DC40+DF40+DI40+DO40)/20</f>
        <v>0</v>
      </c>
    </row>
    <row r="51" spans="2:4" x14ac:dyDescent="0.25">
      <c r="B51" t="s">
        <v>2179</v>
      </c>
      <c r="C51" t="s">
        <v>2189</v>
      </c>
      <c r="D51">
        <f>(DP40+DS40+DV40+DY40+EB40+EE40+EH40+EK40+EN40)/9</f>
        <v>0</v>
      </c>
    </row>
    <row r="52" spans="2:4" x14ac:dyDescent="0.25">
      <c r="B52" t="s">
        <v>2180</v>
      </c>
      <c r="C52" t="s">
        <v>2189</v>
      </c>
      <c r="D52">
        <f>(DQ40+DT40+DW40+DZ40+EC40+EF40+EI40+EL40+EO40)/9</f>
        <v>0</v>
      </c>
    </row>
    <row r="53" spans="2:4" x14ac:dyDescent="0.25">
      <c r="B53" t="s">
        <v>2181</v>
      </c>
      <c r="C53" t="s">
        <v>2189</v>
      </c>
      <c r="D53">
        <f>(DR40+DU40+DX40+EA40+ED40+EG40+EJ40+EM40+EP40)/9</f>
        <v>0</v>
      </c>
    </row>
    <row r="55" spans="2:4" x14ac:dyDescent="0.25">
      <c r="B55" t="s">
        <v>2179</v>
      </c>
      <c r="C55" t="s">
        <v>2190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2180</v>
      </c>
      <c r="C56" t="s">
        <v>2190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2181</v>
      </c>
      <c r="C57" t="s">
        <v>2190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2179</v>
      </c>
      <c r="C59" t="s">
        <v>2191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2180</v>
      </c>
      <c r="C60" t="s">
        <v>2191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2181</v>
      </c>
      <c r="C61" t="s">
        <v>2191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35" workbookViewId="0">
      <selection activeCell="MJ31" sqref="MJ31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LL1">
        <v>1</v>
      </c>
    </row>
    <row r="2" spans="1:383" ht="15.75" x14ac:dyDescent="0.25">
      <c r="A2" s="132" t="s">
        <v>2206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2" t="s">
        <v>0</v>
      </c>
      <c r="B4" s="102" t="s">
        <v>1</v>
      </c>
      <c r="C4" s="150" t="s">
        <v>87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1" t="s">
        <v>2</v>
      </c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 t="s">
        <v>2</v>
      </c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06"/>
      <c r="DP4" s="151" t="s">
        <v>2</v>
      </c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35" t="s">
        <v>181</v>
      </c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6"/>
      <c r="FX4" s="119" t="s">
        <v>244</v>
      </c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54" t="s">
        <v>244</v>
      </c>
      <c r="GW4" s="154"/>
      <c r="GX4" s="154"/>
      <c r="GY4" s="154"/>
      <c r="GZ4" s="154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4"/>
      <c r="HP4" s="154"/>
      <c r="HQ4" s="154"/>
      <c r="HR4" s="154"/>
      <c r="HS4" s="154"/>
      <c r="HT4" s="154"/>
      <c r="HU4" s="154"/>
      <c r="HV4" s="154"/>
      <c r="HW4" s="154"/>
      <c r="HX4" s="154"/>
      <c r="HY4" s="154"/>
      <c r="HZ4" s="154"/>
      <c r="IA4" s="154"/>
      <c r="IB4" s="154"/>
      <c r="IC4" s="130" t="s">
        <v>244</v>
      </c>
      <c r="ID4" s="130"/>
      <c r="IE4" s="130"/>
      <c r="IF4" s="130"/>
      <c r="IG4" s="130"/>
      <c r="IH4" s="130"/>
      <c r="II4" s="130"/>
      <c r="IJ4" s="130"/>
      <c r="IK4" s="130"/>
      <c r="IL4" s="130"/>
      <c r="IM4" s="130"/>
      <c r="IN4" s="130"/>
      <c r="IO4" s="130"/>
      <c r="IP4" s="130"/>
      <c r="IQ4" s="130"/>
      <c r="IR4" s="130"/>
      <c r="IS4" s="130"/>
      <c r="IT4" s="130"/>
      <c r="IU4" s="130"/>
      <c r="IV4" s="130"/>
      <c r="IW4" s="130"/>
      <c r="IX4" s="130"/>
      <c r="IY4" s="130"/>
      <c r="IZ4" s="131"/>
      <c r="JA4" s="154" t="s">
        <v>244</v>
      </c>
      <c r="JB4" s="154"/>
      <c r="JC4" s="154"/>
      <c r="JD4" s="154"/>
      <c r="JE4" s="154"/>
      <c r="JF4" s="154"/>
      <c r="JG4" s="154"/>
      <c r="JH4" s="154"/>
      <c r="JI4" s="154"/>
      <c r="JJ4" s="154"/>
      <c r="JK4" s="154"/>
      <c r="JL4" s="154"/>
      <c r="JM4" s="154"/>
      <c r="JN4" s="154"/>
      <c r="JO4" s="154"/>
      <c r="JP4" s="154"/>
      <c r="JQ4" s="154"/>
      <c r="JR4" s="154"/>
      <c r="JS4" s="154"/>
      <c r="JT4" s="154"/>
      <c r="JU4" s="154"/>
      <c r="JV4" s="154"/>
      <c r="JW4" s="154"/>
      <c r="JX4" s="154"/>
      <c r="JY4" s="106" t="s">
        <v>244</v>
      </c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7"/>
      <c r="LF4" s="107"/>
      <c r="LG4" s="107"/>
      <c r="LH4" s="108"/>
      <c r="LI4" s="114" t="s">
        <v>291</v>
      </c>
      <c r="LJ4" s="133"/>
      <c r="LK4" s="133"/>
      <c r="LL4" s="133"/>
      <c r="LM4" s="133"/>
      <c r="LN4" s="133"/>
      <c r="LO4" s="133"/>
      <c r="LP4" s="133"/>
      <c r="LQ4" s="133"/>
      <c r="LR4" s="133"/>
      <c r="LS4" s="133"/>
      <c r="LT4" s="133"/>
      <c r="LU4" s="133"/>
      <c r="LV4" s="133"/>
      <c r="LW4" s="133"/>
      <c r="LX4" s="133"/>
      <c r="LY4" s="133"/>
      <c r="LZ4" s="133"/>
      <c r="MA4" s="133"/>
      <c r="MB4" s="133"/>
      <c r="MC4" s="133"/>
      <c r="MD4" s="133"/>
      <c r="ME4" s="133"/>
      <c r="MF4" s="133"/>
      <c r="MG4" s="133"/>
      <c r="MH4" s="133"/>
      <c r="MI4" s="133"/>
      <c r="MJ4" s="133"/>
      <c r="MK4" s="133"/>
      <c r="ML4" s="133"/>
      <c r="MM4" s="133"/>
      <c r="MN4" s="133"/>
      <c r="MO4" s="133"/>
      <c r="MP4" s="133"/>
      <c r="MQ4" s="133"/>
      <c r="MR4" s="133"/>
      <c r="MS4" s="133"/>
      <c r="MT4" s="133"/>
      <c r="MU4" s="133"/>
      <c r="MV4" s="133"/>
      <c r="MW4" s="133"/>
      <c r="MX4" s="133"/>
      <c r="MY4" s="133"/>
      <c r="MZ4" s="133"/>
      <c r="NA4" s="133"/>
      <c r="NB4" s="133"/>
      <c r="NC4" s="133"/>
      <c r="ND4" s="133"/>
      <c r="NE4" s="133"/>
      <c r="NF4" s="133"/>
      <c r="NG4" s="133"/>
      <c r="NH4" s="133"/>
      <c r="NI4" s="133"/>
      <c r="NJ4" s="133"/>
      <c r="NK4" s="133"/>
      <c r="NL4" s="133"/>
      <c r="NM4" s="133"/>
      <c r="NN4" s="133"/>
      <c r="NO4" s="133"/>
      <c r="NP4" s="133"/>
      <c r="NQ4" s="133"/>
      <c r="NR4" s="133"/>
      <c r="NS4" s="134"/>
    </row>
    <row r="5" spans="1:383" ht="15.75" customHeight="1" x14ac:dyDescent="0.25">
      <c r="A5" s="102"/>
      <c r="B5" s="102"/>
      <c r="C5" s="92" t="s">
        <v>88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 t="s">
        <v>86</v>
      </c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112" t="s">
        <v>3</v>
      </c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23"/>
      <c r="DP5" s="112" t="s">
        <v>899</v>
      </c>
      <c r="DQ5" s="112"/>
      <c r="DR5" s="112"/>
      <c r="DS5" s="112"/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112"/>
      <c r="EI5" s="112"/>
      <c r="EJ5" s="112"/>
      <c r="EK5" s="112"/>
      <c r="EL5" s="112"/>
      <c r="EM5" s="112"/>
      <c r="EN5" s="112"/>
      <c r="EO5" s="112"/>
      <c r="EP5" s="112"/>
      <c r="EQ5" s="112"/>
      <c r="ER5" s="112"/>
      <c r="ES5" s="112"/>
      <c r="ET5" s="139" t="s">
        <v>909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40"/>
      <c r="FX5" s="92" t="s">
        <v>387</v>
      </c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126" t="s">
        <v>245</v>
      </c>
      <c r="GW5" s="127"/>
      <c r="GX5" s="127"/>
      <c r="GY5" s="127"/>
      <c r="GZ5" s="127"/>
      <c r="HA5" s="127"/>
      <c r="HB5" s="127"/>
      <c r="HC5" s="127"/>
      <c r="HD5" s="127"/>
      <c r="HE5" s="127"/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27"/>
      <c r="HZ5" s="127"/>
      <c r="IA5" s="127"/>
      <c r="IB5" s="128"/>
      <c r="IC5" s="152" t="s">
        <v>426</v>
      </c>
      <c r="ID5" s="152"/>
      <c r="IE5" s="152"/>
      <c r="IF5" s="152"/>
      <c r="IG5" s="152"/>
      <c r="IH5" s="152"/>
      <c r="II5" s="152"/>
      <c r="IJ5" s="152"/>
      <c r="IK5" s="152"/>
      <c r="IL5" s="152"/>
      <c r="IM5" s="152"/>
      <c r="IN5" s="152"/>
      <c r="IO5" s="152"/>
      <c r="IP5" s="152"/>
      <c r="IQ5" s="152"/>
      <c r="IR5" s="152"/>
      <c r="IS5" s="152"/>
      <c r="IT5" s="152"/>
      <c r="IU5" s="152"/>
      <c r="IV5" s="152"/>
      <c r="IW5" s="152"/>
      <c r="IX5" s="152"/>
      <c r="IY5" s="152"/>
      <c r="IZ5" s="152"/>
      <c r="JA5" s="153" t="s">
        <v>438</v>
      </c>
      <c r="JB5" s="153"/>
      <c r="JC5" s="153"/>
      <c r="JD5" s="153"/>
      <c r="JE5" s="153"/>
      <c r="JF5" s="153"/>
      <c r="JG5" s="153"/>
      <c r="JH5" s="153"/>
      <c r="JI5" s="153"/>
      <c r="JJ5" s="153"/>
      <c r="JK5" s="153"/>
      <c r="JL5" s="153"/>
      <c r="JM5" s="153"/>
      <c r="JN5" s="153"/>
      <c r="JO5" s="153"/>
      <c r="JP5" s="153"/>
      <c r="JQ5" s="153"/>
      <c r="JR5" s="153"/>
      <c r="JS5" s="153"/>
      <c r="JT5" s="153"/>
      <c r="JU5" s="153"/>
      <c r="JV5" s="153"/>
      <c r="JW5" s="153"/>
      <c r="JX5" s="153"/>
      <c r="JY5" s="126" t="s">
        <v>246</v>
      </c>
      <c r="JZ5" s="127"/>
      <c r="KA5" s="127"/>
      <c r="KB5" s="127"/>
      <c r="KC5" s="127"/>
      <c r="KD5" s="127"/>
      <c r="KE5" s="127"/>
      <c r="KF5" s="127"/>
      <c r="KG5" s="127"/>
      <c r="KH5" s="127"/>
      <c r="KI5" s="127"/>
      <c r="KJ5" s="127"/>
      <c r="KK5" s="127"/>
      <c r="KL5" s="127"/>
      <c r="KM5" s="127"/>
      <c r="KN5" s="127"/>
      <c r="KO5" s="127"/>
      <c r="KP5" s="127"/>
      <c r="KQ5" s="127"/>
      <c r="KR5" s="127"/>
      <c r="KS5" s="127"/>
      <c r="KT5" s="127"/>
      <c r="KU5" s="127"/>
      <c r="KV5" s="127"/>
      <c r="KW5" s="127"/>
      <c r="KX5" s="127"/>
      <c r="KY5" s="127"/>
      <c r="KZ5" s="127"/>
      <c r="LA5" s="127"/>
      <c r="LB5" s="127"/>
      <c r="LC5" s="127"/>
      <c r="LD5" s="127"/>
      <c r="LE5" s="127"/>
      <c r="LF5" s="127"/>
      <c r="LG5" s="127"/>
      <c r="LH5" s="128"/>
      <c r="LI5" s="123" t="s">
        <v>292</v>
      </c>
      <c r="LJ5" s="124"/>
      <c r="LK5" s="124"/>
      <c r="LL5" s="124"/>
      <c r="LM5" s="124"/>
      <c r="LN5" s="124"/>
      <c r="LO5" s="124"/>
      <c r="LP5" s="124"/>
      <c r="LQ5" s="124"/>
      <c r="LR5" s="124"/>
      <c r="LS5" s="124"/>
      <c r="LT5" s="124"/>
      <c r="LU5" s="124"/>
      <c r="LV5" s="124"/>
      <c r="LW5" s="124"/>
      <c r="LX5" s="124"/>
      <c r="LY5" s="124"/>
      <c r="LZ5" s="124"/>
      <c r="MA5" s="124"/>
      <c r="MB5" s="124"/>
      <c r="MC5" s="124"/>
      <c r="MD5" s="124"/>
      <c r="ME5" s="124"/>
      <c r="MF5" s="124"/>
      <c r="MG5" s="124"/>
      <c r="MH5" s="124"/>
      <c r="MI5" s="124"/>
      <c r="MJ5" s="124"/>
      <c r="MK5" s="124"/>
      <c r="ML5" s="124"/>
      <c r="MM5" s="124"/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24"/>
      <c r="NO5" s="124"/>
      <c r="NP5" s="124"/>
      <c r="NQ5" s="124"/>
      <c r="NR5" s="124"/>
      <c r="NS5" s="125"/>
    </row>
    <row r="6" spans="1:383" ht="15.75" hidden="1" x14ac:dyDescent="0.25">
      <c r="A6" s="102"/>
      <c r="B6" s="10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28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38"/>
      <c r="EU6" s="22"/>
      <c r="EV6" s="22"/>
      <c r="EW6" s="22"/>
      <c r="EX6" s="22"/>
      <c r="EY6" s="22"/>
      <c r="EZ6" s="22"/>
      <c r="FA6" s="22"/>
      <c r="FB6" s="22"/>
      <c r="FC6" s="22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28"/>
      <c r="NH6" s="4"/>
      <c r="NI6" s="4"/>
      <c r="NJ6" s="4"/>
      <c r="NK6" s="4"/>
      <c r="NL6" s="4"/>
      <c r="NM6" s="4"/>
      <c r="NN6" s="4"/>
      <c r="NO6" s="4"/>
      <c r="NP6" s="28"/>
      <c r="NQ6" s="4"/>
      <c r="NR6" s="4"/>
      <c r="NS6" s="4"/>
    </row>
    <row r="7" spans="1:383" ht="15.75" hidden="1" x14ac:dyDescent="0.25">
      <c r="A7" s="102"/>
      <c r="B7" s="10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28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7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28"/>
      <c r="NH7" s="4"/>
      <c r="NI7" s="4"/>
      <c r="NJ7" s="4"/>
      <c r="NK7" s="4"/>
      <c r="NL7" s="4"/>
      <c r="NM7" s="4"/>
      <c r="NN7" s="4"/>
      <c r="NO7" s="4"/>
      <c r="NP7" s="28"/>
      <c r="NQ7" s="4"/>
      <c r="NR7" s="4"/>
      <c r="NS7" s="4"/>
    </row>
    <row r="8" spans="1:383" ht="15.75" hidden="1" x14ac:dyDescent="0.25">
      <c r="A8" s="102"/>
      <c r="B8" s="10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28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7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28"/>
      <c r="NH8" s="4"/>
      <c r="NI8" s="4"/>
      <c r="NJ8" s="4"/>
      <c r="NK8" s="4"/>
      <c r="NL8" s="4"/>
      <c r="NM8" s="4"/>
      <c r="NN8" s="4"/>
      <c r="NO8" s="4"/>
      <c r="NP8" s="28"/>
      <c r="NQ8" s="4"/>
      <c r="NR8" s="4"/>
      <c r="NS8" s="4"/>
    </row>
    <row r="9" spans="1:383" ht="15.75" hidden="1" x14ac:dyDescent="0.25">
      <c r="A9" s="102"/>
      <c r="B9" s="10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28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7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28"/>
      <c r="NH9" s="4"/>
      <c r="NI9" s="4"/>
      <c r="NJ9" s="4"/>
      <c r="NK9" s="4"/>
      <c r="NL9" s="4"/>
      <c r="NM9" s="4"/>
      <c r="NN9" s="4"/>
      <c r="NO9" s="4"/>
      <c r="NP9" s="28"/>
      <c r="NQ9" s="4"/>
      <c r="NR9" s="4"/>
      <c r="NS9" s="4"/>
    </row>
    <row r="10" spans="1:383" ht="15.75" hidden="1" x14ac:dyDescent="0.25">
      <c r="A10" s="102"/>
      <c r="B10" s="10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28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7"/>
      <c r="EU10" s="4"/>
      <c r="EV10" s="4"/>
      <c r="EW10" s="4"/>
      <c r="EX10" s="4"/>
      <c r="EY10" s="4"/>
      <c r="EZ10" s="4"/>
      <c r="FA10" s="4"/>
      <c r="FB10" s="4"/>
      <c r="FC10" s="30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28"/>
      <c r="NH10" s="4"/>
      <c r="NI10" s="4"/>
      <c r="NJ10" s="4"/>
      <c r="NK10" s="4"/>
      <c r="NL10" s="4"/>
      <c r="NM10" s="4"/>
      <c r="NN10" s="4"/>
      <c r="NO10" s="4"/>
      <c r="NP10" s="28"/>
      <c r="NQ10" s="4"/>
      <c r="NR10" s="4"/>
      <c r="NS10" s="4"/>
    </row>
    <row r="11" spans="1:383" ht="16.5" thickBot="1" x14ac:dyDescent="0.3">
      <c r="A11" s="102"/>
      <c r="B11" s="102"/>
      <c r="C11" s="90" t="s">
        <v>791</v>
      </c>
      <c r="D11" s="91" t="s">
        <v>5</v>
      </c>
      <c r="E11" s="91" t="s">
        <v>6</v>
      </c>
      <c r="F11" s="92" t="s">
        <v>876</v>
      </c>
      <c r="G11" s="92" t="s">
        <v>7</v>
      </c>
      <c r="H11" s="92" t="s">
        <v>8</v>
      </c>
      <c r="I11" s="92" t="s">
        <v>792</v>
      </c>
      <c r="J11" s="92" t="s">
        <v>9</v>
      </c>
      <c r="K11" s="92" t="s">
        <v>10</v>
      </c>
      <c r="L11" s="91" t="s">
        <v>793</v>
      </c>
      <c r="M11" s="91" t="s">
        <v>9</v>
      </c>
      <c r="N11" s="91" t="s">
        <v>10</v>
      </c>
      <c r="O11" s="91" t="s">
        <v>794</v>
      </c>
      <c r="P11" s="91" t="s">
        <v>11</v>
      </c>
      <c r="Q11" s="91" t="s">
        <v>4</v>
      </c>
      <c r="R11" s="91" t="s">
        <v>795</v>
      </c>
      <c r="S11" s="91" t="s">
        <v>6</v>
      </c>
      <c r="T11" s="91" t="s">
        <v>12</v>
      </c>
      <c r="U11" s="91" t="s">
        <v>796</v>
      </c>
      <c r="V11" s="91" t="s">
        <v>6</v>
      </c>
      <c r="W11" s="91" t="s">
        <v>12</v>
      </c>
      <c r="X11" s="93" t="s">
        <v>797</v>
      </c>
      <c r="Y11" s="87" t="s">
        <v>10</v>
      </c>
      <c r="Z11" s="90" t="s">
        <v>13</v>
      </c>
      <c r="AA11" s="91" t="s">
        <v>798</v>
      </c>
      <c r="AB11" s="91" t="s">
        <v>14</v>
      </c>
      <c r="AC11" s="91" t="s">
        <v>15</v>
      </c>
      <c r="AD11" s="91" t="s">
        <v>799</v>
      </c>
      <c r="AE11" s="91" t="s">
        <v>4</v>
      </c>
      <c r="AF11" s="91" t="s">
        <v>5</v>
      </c>
      <c r="AG11" s="91" t="s">
        <v>800</v>
      </c>
      <c r="AH11" s="91" t="s">
        <v>12</v>
      </c>
      <c r="AI11" s="91" t="s">
        <v>7</v>
      </c>
      <c r="AJ11" s="116" t="s">
        <v>877</v>
      </c>
      <c r="AK11" s="139"/>
      <c r="AL11" s="139"/>
      <c r="AM11" s="116" t="s">
        <v>801</v>
      </c>
      <c r="AN11" s="139"/>
      <c r="AO11" s="139"/>
      <c r="AP11" s="116" t="s">
        <v>802</v>
      </c>
      <c r="AQ11" s="139"/>
      <c r="AR11" s="139"/>
      <c r="AS11" s="116" t="s">
        <v>803</v>
      </c>
      <c r="AT11" s="139"/>
      <c r="AU11" s="139"/>
      <c r="AV11" s="116" t="s">
        <v>804</v>
      </c>
      <c r="AW11" s="139"/>
      <c r="AX11" s="139"/>
      <c r="AY11" s="116" t="s">
        <v>805</v>
      </c>
      <c r="AZ11" s="139"/>
      <c r="BA11" s="139"/>
      <c r="BB11" s="116" t="s">
        <v>806</v>
      </c>
      <c r="BC11" s="139"/>
      <c r="BD11" s="139"/>
      <c r="BE11" s="92" t="s">
        <v>807</v>
      </c>
      <c r="BF11" s="92"/>
      <c r="BG11" s="92"/>
      <c r="BH11" s="92" t="s">
        <v>898</v>
      </c>
      <c r="BI11" s="92"/>
      <c r="BJ11" s="92"/>
      <c r="BK11" s="90" t="s">
        <v>808</v>
      </c>
      <c r="BL11" s="91"/>
      <c r="BM11" s="91"/>
      <c r="BN11" s="93" t="s">
        <v>878</v>
      </c>
      <c r="BO11" s="87"/>
      <c r="BP11" s="90"/>
      <c r="BQ11" s="93" t="s">
        <v>809</v>
      </c>
      <c r="BR11" s="87"/>
      <c r="BS11" s="90"/>
      <c r="BT11" s="91" t="s">
        <v>810</v>
      </c>
      <c r="BU11" s="91"/>
      <c r="BV11" s="91"/>
      <c r="BW11" s="91" t="s">
        <v>811</v>
      </c>
      <c r="BX11" s="91"/>
      <c r="BY11" s="91"/>
      <c r="BZ11" s="91" t="s">
        <v>812</v>
      </c>
      <c r="CA11" s="91"/>
      <c r="CB11" s="91"/>
      <c r="CC11" s="117" t="s">
        <v>813</v>
      </c>
      <c r="CD11" s="117"/>
      <c r="CE11" s="117"/>
      <c r="CF11" s="91" t="s">
        <v>814</v>
      </c>
      <c r="CG11" s="91"/>
      <c r="CH11" s="91"/>
      <c r="CI11" s="91" t="s">
        <v>815</v>
      </c>
      <c r="CJ11" s="91"/>
      <c r="CK11" s="91"/>
      <c r="CL11" s="91" t="s">
        <v>816</v>
      </c>
      <c r="CM11" s="91"/>
      <c r="CN11" s="91"/>
      <c r="CO11" s="91" t="s">
        <v>817</v>
      </c>
      <c r="CP11" s="91"/>
      <c r="CQ11" s="91"/>
      <c r="CR11" s="91" t="s">
        <v>879</v>
      </c>
      <c r="CS11" s="91"/>
      <c r="CT11" s="91"/>
      <c r="CU11" s="109" t="s">
        <v>818</v>
      </c>
      <c r="CV11" s="109"/>
      <c r="CW11" s="109"/>
      <c r="CX11" s="109" t="s">
        <v>819</v>
      </c>
      <c r="CY11" s="109"/>
      <c r="CZ11" s="115"/>
      <c r="DA11" s="92" t="s">
        <v>820</v>
      </c>
      <c r="DB11" s="92"/>
      <c r="DC11" s="92"/>
      <c r="DD11" s="92" t="s">
        <v>821</v>
      </c>
      <c r="DE11" s="92"/>
      <c r="DF11" s="92"/>
      <c r="DG11" s="112" t="s">
        <v>822</v>
      </c>
      <c r="DH11" s="112"/>
      <c r="DI11" s="112"/>
      <c r="DJ11" s="92" t="s">
        <v>823</v>
      </c>
      <c r="DK11" s="92"/>
      <c r="DL11" s="92"/>
      <c r="DM11" s="92" t="s">
        <v>824</v>
      </c>
      <c r="DN11" s="92"/>
      <c r="DO11" s="116"/>
      <c r="DP11" s="92" t="s">
        <v>880</v>
      </c>
      <c r="DQ11" s="92"/>
      <c r="DR11" s="92"/>
      <c r="DS11" s="92" t="s">
        <v>900</v>
      </c>
      <c r="DT11" s="92"/>
      <c r="DU11" s="92"/>
      <c r="DV11" s="92" t="s">
        <v>901</v>
      </c>
      <c r="DW11" s="92"/>
      <c r="DX11" s="92"/>
      <c r="DY11" s="92" t="s">
        <v>902</v>
      </c>
      <c r="DZ11" s="92"/>
      <c r="EA11" s="92"/>
      <c r="EB11" s="92" t="s">
        <v>903</v>
      </c>
      <c r="EC11" s="92"/>
      <c r="ED11" s="92"/>
      <c r="EE11" s="92" t="s">
        <v>904</v>
      </c>
      <c r="EF11" s="92"/>
      <c r="EG11" s="92"/>
      <c r="EH11" s="92" t="s">
        <v>905</v>
      </c>
      <c r="EI11" s="92"/>
      <c r="EJ11" s="92"/>
      <c r="EK11" s="92" t="s">
        <v>906</v>
      </c>
      <c r="EL11" s="92"/>
      <c r="EM11" s="92"/>
      <c r="EN11" s="92" t="s">
        <v>907</v>
      </c>
      <c r="EO11" s="92"/>
      <c r="EP11" s="92"/>
      <c r="EQ11" s="92" t="s">
        <v>908</v>
      </c>
      <c r="ER11" s="92"/>
      <c r="ES11" s="92"/>
      <c r="ET11" s="124" t="s">
        <v>825</v>
      </c>
      <c r="EU11" s="124"/>
      <c r="EV11" s="125"/>
      <c r="EW11" s="123" t="s">
        <v>881</v>
      </c>
      <c r="EX11" s="124"/>
      <c r="EY11" s="125"/>
      <c r="EZ11" s="123" t="s">
        <v>826</v>
      </c>
      <c r="FA11" s="124"/>
      <c r="FB11" s="125"/>
      <c r="FC11" s="112" t="s">
        <v>827</v>
      </c>
      <c r="FD11" s="112"/>
      <c r="FE11" s="112"/>
      <c r="FF11" s="112" t="s">
        <v>828</v>
      </c>
      <c r="FG11" s="112"/>
      <c r="FH11" s="112"/>
      <c r="FI11" s="112" t="s">
        <v>829</v>
      </c>
      <c r="FJ11" s="112"/>
      <c r="FK11" s="112"/>
      <c r="FL11" s="112" t="s">
        <v>830</v>
      </c>
      <c r="FM11" s="112"/>
      <c r="FN11" s="112"/>
      <c r="FO11" s="112" t="s">
        <v>831</v>
      </c>
      <c r="FP11" s="112"/>
      <c r="FQ11" s="123"/>
      <c r="FR11" s="112" t="s">
        <v>832</v>
      </c>
      <c r="FS11" s="112"/>
      <c r="FT11" s="112"/>
      <c r="FU11" s="112" t="s">
        <v>910</v>
      </c>
      <c r="FV11" s="112"/>
      <c r="FW11" s="112"/>
      <c r="FX11" s="112" t="s">
        <v>833</v>
      </c>
      <c r="FY11" s="112"/>
      <c r="FZ11" s="112"/>
      <c r="GA11" s="112" t="s">
        <v>882</v>
      </c>
      <c r="GB11" s="112"/>
      <c r="GC11" s="112"/>
      <c r="GD11" s="112" t="s">
        <v>834</v>
      </c>
      <c r="GE11" s="112"/>
      <c r="GF11" s="112"/>
      <c r="GG11" s="112" t="s">
        <v>835</v>
      </c>
      <c r="GH11" s="112"/>
      <c r="GI11" s="112"/>
      <c r="GJ11" s="112" t="s">
        <v>836</v>
      </c>
      <c r="GK11" s="112"/>
      <c r="GL11" s="112"/>
      <c r="GM11" s="112" t="s">
        <v>837</v>
      </c>
      <c r="GN11" s="112"/>
      <c r="GO11" s="112"/>
      <c r="GP11" s="112" t="s">
        <v>838</v>
      </c>
      <c r="GQ11" s="112"/>
      <c r="GR11" s="112"/>
      <c r="GS11" s="112" t="s">
        <v>839</v>
      </c>
      <c r="GT11" s="112"/>
      <c r="GU11" s="112"/>
      <c r="GV11" s="112" t="s">
        <v>840</v>
      </c>
      <c r="GW11" s="112"/>
      <c r="GX11" s="112"/>
      <c r="GY11" s="112" t="s">
        <v>841</v>
      </c>
      <c r="GZ11" s="112"/>
      <c r="HA11" s="112"/>
      <c r="HB11" s="112" t="s">
        <v>842</v>
      </c>
      <c r="HC11" s="112"/>
      <c r="HD11" s="112"/>
      <c r="HE11" s="112" t="s">
        <v>883</v>
      </c>
      <c r="HF11" s="112"/>
      <c r="HG11" s="112"/>
      <c r="HH11" s="112" t="s">
        <v>843</v>
      </c>
      <c r="HI11" s="112"/>
      <c r="HJ11" s="112"/>
      <c r="HK11" s="112" t="s">
        <v>844</v>
      </c>
      <c r="HL11" s="112"/>
      <c r="HM11" s="112"/>
      <c r="HN11" s="123" t="s">
        <v>845</v>
      </c>
      <c r="HO11" s="124"/>
      <c r="HP11" s="125"/>
      <c r="HQ11" s="123" t="s">
        <v>846</v>
      </c>
      <c r="HR11" s="124"/>
      <c r="HS11" s="125"/>
      <c r="HT11" s="123" t="s">
        <v>847</v>
      </c>
      <c r="HU11" s="124"/>
      <c r="HV11" s="125"/>
      <c r="HW11" s="123" t="s">
        <v>848</v>
      </c>
      <c r="HX11" s="124"/>
      <c r="HY11" s="125"/>
      <c r="HZ11" s="123" t="s">
        <v>849</v>
      </c>
      <c r="IA11" s="124"/>
      <c r="IB11" s="125"/>
      <c r="IC11" s="123" t="s">
        <v>884</v>
      </c>
      <c r="ID11" s="124"/>
      <c r="IE11" s="125"/>
      <c r="IF11" s="123" t="s">
        <v>885</v>
      </c>
      <c r="IG11" s="124"/>
      <c r="IH11" s="125"/>
      <c r="II11" s="123" t="s">
        <v>886</v>
      </c>
      <c r="IJ11" s="124"/>
      <c r="IK11" s="125"/>
      <c r="IL11" s="123" t="s">
        <v>887</v>
      </c>
      <c r="IM11" s="124"/>
      <c r="IN11" s="125"/>
      <c r="IO11" s="123" t="s">
        <v>888</v>
      </c>
      <c r="IP11" s="124"/>
      <c r="IQ11" s="125"/>
      <c r="IR11" s="123" t="s">
        <v>889</v>
      </c>
      <c r="IS11" s="124"/>
      <c r="IT11" s="125"/>
      <c r="IU11" s="123" t="s">
        <v>890</v>
      </c>
      <c r="IV11" s="124"/>
      <c r="IW11" s="125"/>
      <c r="IX11" s="123" t="s">
        <v>891</v>
      </c>
      <c r="IY11" s="124"/>
      <c r="IZ11" s="125"/>
      <c r="JA11" s="125" t="s">
        <v>892</v>
      </c>
      <c r="JB11" s="112"/>
      <c r="JC11" s="112"/>
      <c r="JD11" s="112" t="s">
        <v>893</v>
      </c>
      <c r="JE11" s="112"/>
      <c r="JF11" s="112"/>
      <c r="JG11" s="112" t="s">
        <v>850</v>
      </c>
      <c r="JH11" s="112"/>
      <c r="JI11" s="112"/>
      <c r="JJ11" s="112" t="s">
        <v>851</v>
      </c>
      <c r="JK11" s="112"/>
      <c r="JL11" s="112"/>
      <c r="JM11" s="112" t="s">
        <v>894</v>
      </c>
      <c r="JN11" s="112"/>
      <c r="JO11" s="112"/>
      <c r="JP11" s="112" t="s">
        <v>852</v>
      </c>
      <c r="JQ11" s="112"/>
      <c r="JR11" s="112"/>
      <c r="JS11" s="112" t="s">
        <v>853</v>
      </c>
      <c r="JT11" s="112"/>
      <c r="JU11" s="112"/>
      <c r="JV11" s="112" t="s">
        <v>854</v>
      </c>
      <c r="JW11" s="112"/>
      <c r="JX11" s="112"/>
      <c r="JY11" s="112" t="s">
        <v>855</v>
      </c>
      <c r="JZ11" s="112"/>
      <c r="KA11" s="112"/>
      <c r="KB11" s="147" t="s">
        <v>856</v>
      </c>
      <c r="KC11" s="148"/>
      <c r="KD11" s="149"/>
      <c r="KE11" s="147" t="s">
        <v>857</v>
      </c>
      <c r="KF11" s="148"/>
      <c r="KG11" s="149"/>
      <c r="KH11" s="147" t="s">
        <v>858</v>
      </c>
      <c r="KI11" s="148"/>
      <c r="KJ11" s="149"/>
      <c r="KK11" s="147" t="s">
        <v>911</v>
      </c>
      <c r="KL11" s="148"/>
      <c r="KM11" s="149"/>
      <c r="KN11" s="147" t="s">
        <v>912</v>
      </c>
      <c r="KO11" s="148"/>
      <c r="KP11" s="149"/>
      <c r="KQ11" s="147" t="s">
        <v>913</v>
      </c>
      <c r="KR11" s="148"/>
      <c r="KS11" s="149"/>
      <c r="KT11" s="147" t="s">
        <v>914</v>
      </c>
      <c r="KU11" s="148"/>
      <c r="KV11" s="149"/>
      <c r="KW11" s="147" t="s">
        <v>915</v>
      </c>
      <c r="KX11" s="148"/>
      <c r="KY11" s="149"/>
      <c r="KZ11" s="147" t="s">
        <v>916</v>
      </c>
      <c r="LA11" s="148"/>
      <c r="LB11" s="149"/>
      <c r="LC11" s="147" t="s">
        <v>917</v>
      </c>
      <c r="LD11" s="148"/>
      <c r="LE11" s="149"/>
      <c r="LF11" s="147" t="s">
        <v>918</v>
      </c>
      <c r="LG11" s="148"/>
      <c r="LH11" s="149"/>
      <c r="LI11" s="112" t="s">
        <v>859</v>
      </c>
      <c r="LJ11" s="112"/>
      <c r="LK11" s="112"/>
      <c r="LL11" s="112" t="s">
        <v>895</v>
      </c>
      <c r="LM11" s="112"/>
      <c r="LN11" s="112"/>
      <c r="LO11" s="112" t="s">
        <v>860</v>
      </c>
      <c r="LP11" s="112"/>
      <c r="LQ11" s="112"/>
      <c r="LR11" s="112" t="s">
        <v>861</v>
      </c>
      <c r="LS11" s="112"/>
      <c r="LT11" s="112"/>
      <c r="LU11" s="112" t="s">
        <v>862</v>
      </c>
      <c r="LV11" s="112"/>
      <c r="LW11" s="112"/>
      <c r="LX11" s="112" t="s">
        <v>863</v>
      </c>
      <c r="LY11" s="112"/>
      <c r="LZ11" s="112"/>
      <c r="MA11" s="112" t="s">
        <v>864</v>
      </c>
      <c r="MB11" s="112"/>
      <c r="MC11" s="112"/>
      <c r="MD11" s="112" t="s">
        <v>865</v>
      </c>
      <c r="ME11" s="112"/>
      <c r="MF11" s="112"/>
      <c r="MG11" s="112" t="s">
        <v>866</v>
      </c>
      <c r="MH11" s="112"/>
      <c r="MI11" s="112"/>
      <c r="MJ11" s="112" t="s">
        <v>867</v>
      </c>
      <c r="MK11" s="112"/>
      <c r="ML11" s="112"/>
      <c r="MM11" s="112" t="s">
        <v>868</v>
      </c>
      <c r="MN11" s="112"/>
      <c r="MO11" s="112"/>
      <c r="MP11" s="112" t="s">
        <v>896</v>
      </c>
      <c r="MQ11" s="112"/>
      <c r="MR11" s="112"/>
      <c r="MS11" s="112" t="s">
        <v>869</v>
      </c>
      <c r="MT11" s="112"/>
      <c r="MU11" s="112"/>
      <c r="MV11" s="112" t="s">
        <v>870</v>
      </c>
      <c r="MW11" s="112"/>
      <c r="MX11" s="112"/>
      <c r="MY11" s="112" t="s">
        <v>871</v>
      </c>
      <c r="MZ11" s="112"/>
      <c r="NA11" s="112"/>
      <c r="NB11" s="112" t="s">
        <v>872</v>
      </c>
      <c r="NC11" s="112"/>
      <c r="ND11" s="112"/>
      <c r="NE11" s="112" t="s">
        <v>873</v>
      </c>
      <c r="NF11" s="112"/>
      <c r="NG11" s="123"/>
      <c r="NH11" s="112" t="s">
        <v>874</v>
      </c>
      <c r="NI11" s="112"/>
      <c r="NJ11" s="123"/>
      <c r="NK11" s="112" t="s">
        <v>875</v>
      </c>
      <c r="NL11" s="112"/>
      <c r="NM11" s="123"/>
      <c r="NN11" s="112" t="s">
        <v>897</v>
      </c>
      <c r="NO11" s="112"/>
      <c r="NP11" s="123"/>
      <c r="NQ11" s="123" t="s">
        <v>919</v>
      </c>
      <c r="NR11" s="133"/>
      <c r="NS11" s="134"/>
    </row>
    <row r="12" spans="1:383" ht="99.75" customHeight="1" thickBot="1" x14ac:dyDescent="0.3">
      <c r="A12" s="102"/>
      <c r="B12" s="102"/>
      <c r="C12" s="110" t="s">
        <v>920</v>
      </c>
      <c r="D12" s="111"/>
      <c r="E12" s="118"/>
      <c r="F12" s="110" t="s">
        <v>922</v>
      </c>
      <c r="G12" s="111"/>
      <c r="H12" s="118"/>
      <c r="I12" s="110" t="s">
        <v>479</v>
      </c>
      <c r="J12" s="111"/>
      <c r="K12" s="118"/>
      <c r="L12" s="110" t="s">
        <v>925</v>
      </c>
      <c r="M12" s="111"/>
      <c r="N12" s="118"/>
      <c r="O12" s="110" t="s">
        <v>929</v>
      </c>
      <c r="P12" s="111"/>
      <c r="Q12" s="118"/>
      <c r="R12" s="110" t="s">
        <v>931</v>
      </c>
      <c r="S12" s="111"/>
      <c r="T12" s="118"/>
      <c r="U12" s="110" t="s">
        <v>935</v>
      </c>
      <c r="V12" s="111"/>
      <c r="W12" s="118"/>
      <c r="X12" s="110" t="s">
        <v>939</v>
      </c>
      <c r="Y12" s="111"/>
      <c r="Z12" s="118"/>
      <c r="AA12" s="110" t="s">
        <v>943</v>
      </c>
      <c r="AB12" s="111"/>
      <c r="AC12" s="118"/>
      <c r="AD12" s="110" t="s">
        <v>947</v>
      </c>
      <c r="AE12" s="111"/>
      <c r="AF12" s="118"/>
      <c r="AG12" s="110" t="s">
        <v>950</v>
      </c>
      <c r="AH12" s="111"/>
      <c r="AI12" s="118"/>
      <c r="AJ12" s="110" t="s">
        <v>954</v>
      </c>
      <c r="AK12" s="111"/>
      <c r="AL12" s="118"/>
      <c r="AM12" s="110" t="s">
        <v>956</v>
      </c>
      <c r="AN12" s="111"/>
      <c r="AO12" s="118"/>
      <c r="AP12" s="110" t="s">
        <v>959</v>
      </c>
      <c r="AQ12" s="111"/>
      <c r="AR12" s="118"/>
      <c r="AS12" s="110" t="s">
        <v>962</v>
      </c>
      <c r="AT12" s="111"/>
      <c r="AU12" s="118"/>
      <c r="AV12" s="110" t="s">
        <v>966</v>
      </c>
      <c r="AW12" s="111"/>
      <c r="AX12" s="118"/>
      <c r="AY12" s="110" t="s">
        <v>969</v>
      </c>
      <c r="AZ12" s="111"/>
      <c r="BA12" s="118"/>
      <c r="BB12" s="110" t="s">
        <v>973</v>
      </c>
      <c r="BC12" s="111"/>
      <c r="BD12" s="118"/>
      <c r="BE12" s="110" t="s">
        <v>974</v>
      </c>
      <c r="BF12" s="111"/>
      <c r="BG12" s="118"/>
      <c r="BH12" s="110" t="s">
        <v>977</v>
      </c>
      <c r="BI12" s="111"/>
      <c r="BJ12" s="118"/>
      <c r="BK12" s="141" t="s">
        <v>981</v>
      </c>
      <c r="BL12" s="142"/>
      <c r="BM12" s="143"/>
      <c r="BN12" s="110" t="s">
        <v>982</v>
      </c>
      <c r="BO12" s="111"/>
      <c r="BP12" s="118"/>
      <c r="BQ12" s="110" t="s">
        <v>986</v>
      </c>
      <c r="BR12" s="111"/>
      <c r="BS12" s="118"/>
      <c r="BT12" s="110" t="s">
        <v>989</v>
      </c>
      <c r="BU12" s="111"/>
      <c r="BV12" s="118"/>
      <c r="BW12" s="110" t="s">
        <v>990</v>
      </c>
      <c r="BX12" s="111"/>
      <c r="BY12" s="118"/>
      <c r="BZ12" s="110" t="s">
        <v>994</v>
      </c>
      <c r="CA12" s="111"/>
      <c r="CB12" s="118"/>
      <c r="CC12" s="110" t="s">
        <v>996</v>
      </c>
      <c r="CD12" s="111"/>
      <c r="CE12" s="118"/>
      <c r="CF12" s="110" t="s">
        <v>1000</v>
      </c>
      <c r="CG12" s="111"/>
      <c r="CH12" s="118"/>
      <c r="CI12" s="110" t="s">
        <v>1004</v>
      </c>
      <c r="CJ12" s="111"/>
      <c r="CK12" s="118"/>
      <c r="CL12" s="110" t="s">
        <v>553</v>
      </c>
      <c r="CM12" s="111"/>
      <c r="CN12" s="118"/>
      <c r="CO12" s="110" t="s">
        <v>1006</v>
      </c>
      <c r="CP12" s="111"/>
      <c r="CQ12" s="118"/>
      <c r="CR12" s="110" t="s">
        <v>1010</v>
      </c>
      <c r="CS12" s="111"/>
      <c r="CT12" s="118"/>
      <c r="CU12" s="110" t="s">
        <v>1014</v>
      </c>
      <c r="CV12" s="111"/>
      <c r="CW12" s="118"/>
      <c r="CX12" s="110" t="s">
        <v>1016</v>
      </c>
      <c r="CY12" s="111"/>
      <c r="CZ12" s="118"/>
      <c r="DA12" s="110" t="s">
        <v>1019</v>
      </c>
      <c r="DB12" s="111"/>
      <c r="DC12" s="118"/>
      <c r="DD12" s="110" t="s">
        <v>1022</v>
      </c>
      <c r="DE12" s="111"/>
      <c r="DF12" s="118"/>
      <c r="DG12" s="110" t="s">
        <v>1024</v>
      </c>
      <c r="DH12" s="111"/>
      <c r="DI12" s="118"/>
      <c r="DJ12" s="110" t="s">
        <v>1028</v>
      </c>
      <c r="DK12" s="111"/>
      <c r="DL12" s="118"/>
      <c r="DM12" s="110" t="s">
        <v>1029</v>
      </c>
      <c r="DN12" s="111"/>
      <c r="DO12" s="118"/>
      <c r="DP12" s="110" t="s">
        <v>1033</v>
      </c>
      <c r="DQ12" s="111"/>
      <c r="DR12" s="118"/>
      <c r="DS12" s="110" t="s">
        <v>1034</v>
      </c>
      <c r="DT12" s="111"/>
      <c r="DU12" s="118"/>
      <c r="DV12" s="110" t="s">
        <v>1035</v>
      </c>
      <c r="DW12" s="111"/>
      <c r="DX12" s="118"/>
      <c r="DY12" s="110" t="s">
        <v>1039</v>
      </c>
      <c r="DZ12" s="111"/>
      <c r="EA12" s="118"/>
      <c r="EB12" s="110" t="s">
        <v>1043</v>
      </c>
      <c r="EC12" s="111"/>
      <c r="ED12" s="118"/>
      <c r="EE12" s="141" t="s">
        <v>1046</v>
      </c>
      <c r="EF12" s="142"/>
      <c r="EG12" s="143"/>
      <c r="EH12" s="110" t="s">
        <v>1049</v>
      </c>
      <c r="EI12" s="111"/>
      <c r="EJ12" s="118"/>
      <c r="EK12" s="110" t="s">
        <v>1052</v>
      </c>
      <c r="EL12" s="111"/>
      <c r="EM12" s="118"/>
      <c r="EN12" s="110" t="s">
        <v>1053</v>
      </c>
      <c r="EO12" s="111"/>
      <c r="EP12" s="118"/>
      <c r="EQ12" s="110" t="s">
        <v>1057</v>
      </c>
      <c r="ER12" s="111"/>
      <c r="ES12" s="118"/>
      <c r="ET12" s="110" t="s">
        <v>1060</v>
      </c>
      <c r="EU12" s="111"/>
      <c r="EV12" s="118"/>
      <c r="EW12" s="110" t="s">
        <v>1062</v>
      </c>
      <c r="EX12" s="111"/>
      <c r="EY12" s="118"/>
      <c r="EZ12" s="110" t="s">
        <v>1064</v>
      </c>
      <c r="FA12" s="111"/>
      <c r="FB12" s="118"/>
      <c r="FC12" s="110" t="s">
        <v>1067</v>
      </c>
      <c r="FD12" s="111"/>
      <c r="FE12" s="118"/>
      <c r="FF12" s="110" t="s">
        <v>1071</v>
      </c>
      <c r="FG12" s="111"/>
      <c r="FH12" s="118"/>
      <c r="FI12" s="110" t="s">
        <v>1073</v>
      </c>
      <c r="FJ12" s="111"/>
      <c r="FK12" s="118"/>
      <c r="FL12" s="110" t="s">
        <v>1077</v>
      </c>
      <c r="FM12" s="111"/>
      <c r="FN12" s="118"/>
      <c r="FO12" s="110" t="s">
        <v>1080</v>
      </c>
      <c r="FP12" s="111"/>
      <c r="FQ12" s="118"/>
      <c r="FR12" s="110" t="s">
        <v>1084</v>
      </c>
      <c r="FS12" s="111"/>
      <c r="FT12" s="118"/>
      <c r="FU12" s="110" t="s">
        <v>1088</v>
      </c>
      <c r="FV12" s="111"/>
      <c r="FW12" s="118"/>
      <c r="FX12" s="110" t="s">
        <v>1089</v>
      </c>
      <c r="FY12" s="111"/>
      <c r="FZ12" s="118"/>
      <c r="GA12" s="110" t="s">
        <v>1090</v>
      </c>
      <c r="GB12" s="111"/>
      <c r="GC12" s="118"/>
      <c r="GD12" s="110" t="s">
        <v>1092</v>
      </c>
      <c r="GE12" s="111"/>
      <c r="GF12" s="118"/>
      <c r="GG12" s="110" t="s">
        <v>1095</v>
      </c>
      <c r="GH12" s="111"/>
      <c r="GI12" s="118"/>
      <c r="GJ12" s="144" t="s">
        <v>1098</v>
      </c>
      <c r="GK12" s="145"/>
      <c r="GL12" s="146"/>
      <c r="GM12" s="110" t="s">
        <v>1102</v>
      </c>
      <c r="GN12" s="111"/>
      <c r="GO12" s="118"/>
      <c r="GP12" s="110" t="s">
        <v>1106</v>
      </c>
      <c r="GQ12" s="111"/>
      <c r="GR12" s="118"/>
      <c r="GS12" s="110" t="s">
        <v>1107</v>
      </c>
      <c r="GT12" s="111"/>
      <c r="GU12" s="118"/>
      <c r="GV12" s="110" t="s">
        <v>1114</v>
      </c>
      <c r="GW12" s="111"/>
      <c r="GX12" s="118"/>
      <c r="GY12" s="110" t="s">
        <v>1117</v>
      </c>
      <c r="GZ12" s="111"/>
      <c r="HA12" s="118"/>
      <c r="HB12" s="110" t="s">
        <v>1118</v>
      </c>
      <c r="HC12" s="111"/>
      <c r="HD12" s="118"/>
      <c r="HE12" s="110" t="s">
        <v>1122</v>
      </c>
      <c r="HF12" s="111"/>
      <c r="HG12" s="118"/>
      <c r="HH12" s="144" t="s">
        <v>1124</v>
      </c>
      <c r="HI12" s="145"/>
      <c r="HJ12" s="146"/>
      <c r="HK12" s="158" t="s">
        <v>1127</v>
      </c>
      <c r="HL12" s="159"/>
      <c r="HM12" s="160"/>
      <c r="HN12" s="110" t="s">
        <v>1130</v>
      </c>
      <c r="HO12" s="111"/>
      <c r="HP12" s="118"/>
      <c r="HQ12" s="110" t="s">
        <v>1131</v>
      </c>
      <c r="HR12" s="111"/>
      <c r="HS12" s="118"/>
      <c r="HT12" s="110" t="s">
        <v>1135</v>
      </c>
      <c r="HU12" s="111"/>
      <c r="HV12" s="118"/>
      <c r="HW12" s="110" t="s">
        <v>1139</v>
      </c>
      <c r="HX12" s="111"/>
      <c r="HY12" s="118"/>
      <c r="HZ12" s="110" t="s">
        <v>1143</v>
      </c>
      <c r="IA12" s="111"/>
      <c r="IB12" s="118"/>
      <c r="IC12" s="155" t="s">
        <v>1147</v>
      </c>
      <c r="ID12" s="156"/>
      <c r="IE12" s="157"/>
      <c r="IF12" s="144" t="s">
        <v>1149</v>
      </c>
      <c r="IG12" s="145"/>
      <c r="IH12" s="146"/>
      <c r="II12" s="144" t="s">
        <v>1153</v>
      </c>
      <c r="IJ12" s="145"/>
      <c r="IK12" s="146"/>
      <c r="IL12" s="144" t="s">
        <v>1157</v>
      </c>
      <c r="IM12" s="145"/>
      <c r="IN12" s="146"/>
      <c r="IO12" s="144" t="s">
        <v>1161</v>
      </c>
      <c r="IP12" s="145"/>
      <c r="IQ12" s="146"/>
      <c r="IR12" s="144" t="s">
        <v>1162</v>
      </c>
      <c r="IS12" s="145"/>
      <c r="IT12" s="146"/>
      <c r="IU12" s="144" t="s">
        <v>1166</v>
      </c>
      <c r="IV12" s="145"/>
      <c r="IW12" s="146"/>
      <c r="IX12" s="144" t="s">
        <v>1169</v>
      </c>
      <c r="IY12" s="145"/>
      <c r="IZ12" s="146"/>
      <c r="JA12" s="144" t="s">
        <v>1172</v>
      </c>
      <c r="JB12" s="145"/>
      <c r="JC12" s="146"/>
      <c r="JD12" s="144" t="s">
        <v>1173</v>
      </c>
      <c r="JE12" s="145"/>
      <c r="JF12" s="146"/>
      <c r="JG12" s="144" t="s">
        <v>1176</v>
      </c>
      <c r="JH12" s="145"/>
      <c r="JI12" s="146"/>
      <c r="JJ12" s="144" t="s">
        <v>1179</v>
      </c>
      <c r="JK12" s="145"/>
      <c r="JL12" s="146"/>
      <c r="JM12" s="144" t="s">
        <v>1183</v>
      </c>
      <c r="JN12" s="145"/>
      <c r="JO12" s="146"/>
      <c r="JP12" s="144" t="s">
        <v>1186</v>
      </c>
      <c r="JQ12" s="145"/>
      <c r="JR12" s="146"/>
      <c r="JS12" s="155" t="s">
        <v>1188</v>
      </c>
      <c r="JT12" s="156"/>
      <c r="JU12" s="157"/>
      <c r="JV12" s="144" t="s">
        <v>1192</v>
      </c>
      <c r="JW12" s="145"/>
      <c r="JX12" s="146"/>
      <c r="JY12" s="144" t="s">
        <v>1196</v>
      </c>
      <c r="JZ12" s="145"/>
      <c r="KA12" s="146"/>
      <c r="KB12" s="144" t="s">
        <v>1198</v>
      </c>
      <c r="KC12" s="145"/>
      <c r="KD12" s="146"/>
      <c r="KE12" s="144" t="s">
        <v>1199</v>
      </c>
      <c r="KF12" s="145"/>
      <c r="KG12" s="146"/>
      <c r="KH12" s="144" t="s">
        <v>1202</v>
      </c>
      <c r="KI12" s="145"/>
      <c r="KJ12" s="146"/>
      <c r="KK12" s="144" t="s">
        <v>1204</v>
      </c>
      <c r="KL12" s="145"/>
      <c r="KM12" s="146"/>
      <c r="KN12" s="144" t="s">
        <v>1208</v>
      </c>
      <c r="KO12" s="145"/>
      <c r="KP12" s="146"/>
      <c r="KQ12" s="144" t="s">
        <v>1212</v>
      </c>
      <c r="KR12" s="145"/>
      <c r="KS12" s="146"/>
      <c r="KT12" s="144" t="s">
        <v>1216</v>
      </c>
      <c r="KU12" s="145"/>
      <c r="KV12" s="146"/>
      <c r="KW12" s="144" t="s">
        <v>1218</v>
      </c>
      <c r="KX12" s="145"/>
      <c r="KY12" s="146"/>
      <c r="KZ12" s="144" t="s">
        <v>1219</v>
      </c>
      <c r="LA12" s="145"/>
      <c r="LB12" s="146"/>
      <c r="LC12" s="144" t="s">
        <v>1223</v>
      </c>
      <c r="LD12" s="145"/>
      <c r="LE12" s="146"/>
      <c r="LF12" s="144" t="s">
        <v>1227</v>
      </c>
      <c r="LG12" s="145"/>
      <c r="LH12" s="146"/>
      <c r="LI12" s="144" t="s">
        <v>1233</v>
      </c>
      <c r="LJ12" s="145"/>
      <c r="LK12" s="146"/>
      <c r="LL12" s="144" t="s">
        <v>1236</v>
      </c>
      <c r="LM12" s="145"/>
      <c r="LN12" s="146"/>
      <c r="LO12" s="144" t="s">
        <v>1238</v>
      </c>
      <c r="LP12" s="145"/>
      <c r="LQ12" s="146"/>
      <c r="LR12" s="155" t="s">
        <v>1242</v>
      </c>
      <c r="LS12" s="156"/>
      <c r="LT12" s="157"/>
      <c r="LU12" s="144" t="s">
        <v>1246</v>
      </c>
      <c r="LV12" s="145"/>
      <c r="LW12" s="146"/>
      <c r="LX12" s="144" t="s">
        <v>1247</v>
      </c>
      <c r="LY12" s="145"/>
      <c r="LZ12" s="146"/>
      <c r="MA12" s="144" t="s">
        <v>1248</v>
      </c>
      <c r="MB12" s="145"/>
      <c r="MC12" s="146"/>
      <c r="MD12" s="144" t="s">
        <v>1249</v>
      </c>
      <c r="ME12" s="145"/>
      <c r="MF12" s="146"/>
      <c r="MG12" s="144" t="s">
        <v>1252</v>
      </c>
      <c r="MH12" s="145"/>
      <c r="MI12" s="146"/>
      <c r="MJ12" s="144" t="s">
        <v>1254</v>
      </c>
      <c r="MK12" s="145"/>
      <c r="ML12" s="146"/>
      <c r="MM12" s="144" t="s">
        <v>1255</v>
      </c>
      <c r="MN12" s="145"/>
      <c r="MO12" s="146"/>
      <c r="MP12" s="144" t="s">
        <v>1259</v>
      </c>
      <c r="MQ12" s="145"/>
      <c r="MR12" s="146"/>
      <c r="MS12" s="144" t="s">
        <v>1261</v>
      </c>
      <c r="MT12" s="145"/>
      <c r="MU12" s="146"/>
      <c r="MV12" s="144" t="s">
        <v>1262</v>
      </c>
      <c r="MW12" s="145"/>
      <c r="MX12" s="146"/>
      <c r="MY12" s="144" t="s">
        <v>1265</v>
      </c>
      <c r="MZ12" s="145"/>
      <c r="NA12" s="146"/>
      <c r="NB12" s="144" t="s">
        <v>1266</v>
      </c>
      <c r="NC12" s="145"/>
      <c r="ND12" s="146"/>
      <c r="NE12" s="144" t="s">
        <v>1268</v>
      </c>
      <c r="NF12" s="145"/>
      <c r="NG12" s="146"/>
      <c r="NH12" s="144" t="s">
        <v>1272</v>
      </c>
      <c r="NI12" s="145"/>
      <c r="NJ12" s="146"/>
      <c r="NK12" s="144" t="s">
        <v>1276</v>
      </c>
      <c r="NL12" s="145"/>
      <c r="NM12" s="146"/>
      <c r="NN12" s="144" t="s">
        <v>1279</v>
      </c>
      <c r="NO12" s="145"/>
      <c r="NP12" s="146"/>
      <c r="NQ12" s="144" t="s">
        <v>1282</v>
      </c>
      <c r="NR12" s="145"/>
      <c r="NS12" s="146"/>
    </row>
    <row r="13" spans="1:383" ht="96.75" thickBot="1" x14ac:dyDescent="0.3">
      <c r="A13" s="102"/>
      <c r="B13" s="102"/>
      <c r="C13" s="18" t="s">
        <v>41</v>
      </c>
      <c r="D13" s="19" t="s">
        <v>921</v>
      </c>
      <c r="E13" s="20" t="s">
        <v>43</v>
      </c>
      <c r="F13" s="18" t="s">
        <v>923</v>
      </c>
      <c r="G13" s="19" t="s">
        <v>53</v>
      </c>
      <c r="H13" s="20" t="s">
        <v>265</v>
      </c>
      <c r="I13" s="18" t="s">
        <v>480</v>
      </c>
      <c r="J13" s="19" t="s">
        <v>363</v>
      </c>
      <c r="K13" s="20" t="s">
        <v>924</v>
      </c>
      <c r="L13" s="18" t="s">
        <v>926</v>
      </c>
      <c r="M13" s="19" t="s">
        <v>927</v>
      </c>
      <c r="N13" s="20" t="s">
        <v>928</v>
      </c>
      <c r="O13" s="18" t="s">
        <v>926</v>
      </c>
      <c r="P13" s="19" t="s">
        <v>927</v>
      </c>
      <c r="Q13" s="20" t="s">
        <v>930</v>
      </c>
      <c r="R13" s="18" t="s">
        <v>932</v>
      </c>
      <c r="S13" s="19" t="s">
        <v>933</v>
      </c>
      <c r="T13" s="20" t="s">
        <v>934</v>
      </c>
      <c r="U13" s="18" t="s">
        <v>936</v>
      </c>
      <c r="V13" s="19" t="s">
        <v>937</v>
      </c>
      <c r="W13" s="20" t="s">
        <v>938</v>
      </c>
      <c r="X13" s="18" t="s">
        <v>940</v>
      </c>
      <c r="Y13" s="19" t="s">
        <v>941</v>
      </c>
      <c r="Z13" s="20" t="s">
        <v>942</v>
      </c>
      <c r="AA13" s="18" t="s">
        <v>944</v>
      </c>
      <c r="AB13" s="19" t="s">
        <v>945</v>
      </c>
      <c r="AC13" s="20" t="s">
        <v>946</v>
      </c>
      <c r="AD13" s="18" t="s">
        <v>948</v>
      </c>
      <c r="AE13" s="19" t="s">
        <v>65</v>
      </c>
      <c r="AF13" s="20" t="s">
        <v>949</v>
      </c>
      <c r="AG13" s="36" t="s">
        <v>951</v>
      </c>
      <c r="AH13" s="19" t="s">
        <v>952</v>
      </c>
      <c r="AI13" s="20" t="s">
        <v>953</v>
      </c>
      <c r="AJ13" s="18" t="s">
        <v>48</v>
      </c>
      <c r="AK13" s="19" t="s">
        <v>955</v>
      </c>
      <c r="AL13" s="20" t="s">
        <v>279</v>
      </c>
      <c r="AM13" s="18" t="s">
        <v>957</v>
      </c>
      <c r="AN13" s="19" t="s">
        <v>62</v>
      </c>
      <c r="AO13" s="20" t="s">
        <v>958</v>
      </c>
      <c r="AP13" s="18" t="s">
        <v>960</v>
      </c>
      <c r="AQ13" s="19" t="s">
        <v>961</v>
      </c>
      <c r="AR13" s="20" t="s">
        <v>507</v>
      </c>
      <c r="AS13" s="18" t="s">
        <v>963</v>
      </c>
      <c r="AT13" s="19" t="s">
        <v>964</v>
      </c>
      <c r="AU13" s="20" t="s">
        <v>965</v>
      </c>
      <c r="AV13" s="18" t="s">
        <v>340</v>
      </c>
      <c r="AW13" s="19" t="s">
        <v>967</v>
      </c>
      <c r="AX13" s="20" t="s">
        <v>968</v>
      </c>
      <c r="AY13" s="18" t="s">
        <v>970</v>
      </c>
      <c r="AZ13" s="19" t="s">
        <v>971</v>
      </c>
      <c r="BA13" s="20" t="s">
        <v>972</v>
      </c>
      <c r="BB13" s="18" t="s">
        <v>19</v>
      </c>
      <c r="BC13" s="19" t="s">
        <v>20</v>
      </c>
      <c r="BD13" s="20" t="s">
        <v>334</v>
      </c>
      <c r="BE13" s="18" t="s">
        <v>288</v>
      </c>
      <c r="BF13" s="19" t="s">
        <v>975</v>
      </c>
      <c r="BG13" s="20" t="s">
        <v>976</v>
      </c>
      <c r="BH13" s="18" t="s">
        <v>978</v>
      </c>
      <c r="BI13" s="19" t="s">
        <v>979</v>
      </c>
      <c r="BJ13" s="20" t="s">
        <v>980</v>
      </c>
      <c r="BK13" s="18" t="s">
        <v>170</v>
      </c>
      <c r="BL13" s="19" t="s">
        <v>171</v>
      </c>
      <c r="BM13" s="20" t="s">
        <v>540</v>
      </c>
      <c r="BN13" s="18" t="s">
        <v>983</v>
      </c>
      <c r="BO13" s="19" t="s">
        <v>984</v>
      </c>
      <c r="BP13" s="20" t="s">
        <v>985</v>
      </c>
      <c r="BQ13" s="18" t="s">
        <v>987</v>
      </c>
      <c r="BR13" s="19" t="s">
        <v>988</v>
      </c>
      <c r="BS13" s="20" t="s">
        <v>135</v>
      </c>
      <c r="BT13" s="18" t="s">
        <v>526</v>
      </c>
      <c r="BU13" s="19" t="s">
        <v>551</v>
      </c>
      <c r="BV13" s="20" t="s">
        <v>206</v>
      </c>
      <c r="BW13" s="18" t="s">
        <v>991</v>
      </c>
      <c r="BX13" s="19" t="s">
        <v>992</v>
      </c>
      <c r="BY13" s="20" t="s">
        <v>993</v>
      </c>
      <c r="BZ13" s="18" t="s">
        <v>995</v>
      </c>
      <c r="CA13" s="19" t="s">
        <v>551</v>
      </c>
      <c r="CB13" s="20" t="s">
        <v>552</v>
      </c>
      <c r="CC13" s="18" t="s">
        <v>997</v>
      </c>
      <c r="CD13" s="19" t="s">
        <v>998</v>
      </c>
      <c r="CE13" s="20" t="s">
        <v>999</v>
      </c>
      <c r="CF13" s="18" t="s">
        <v>1001</v>
      </c>
      <c r="CG13" s="19" t="s">
        <v>1002</v>
      </c>
      <c r="CH13" s="20" t="s">
        <v>1003</v>
      </c>
      <c r="CI13" s="18" t="s">
        <v>170</v>
      </c>
      <c r="CJ13" s="19" t="s">
        <v>1005</v>
      </c>
      <c r="CK13" s="20" t="s">
        <v>172</v>
      </c>
      <c r="CL13" s="18" t="s">
        <v>48</v>
      </c>
      <c r="CM13" s="19" t="s">
        <v>49</v>
      </c>
      <c r="CN13" s="20" t="s">
        <v>50</v>
      </c>
      <c r="CO13" s="18" t="s">
        <v>1007</v>
      </c>
      <c r="CP13" s="19" t="s">
        <v>1008</v>
      </c>
      <c r="CQ13" s="20" t="s">
        <v>1009</v>
      </c>
      <c r="CR13" s="18" t="s">
        <v>1011</v>
      </c>
      <c r="CS13" s="19" t="s">
        <v>1012</v>
      </c>
      <c r="CT13" s="20" t="s">
        <v>1013</v>
      </c>
      <c r="CU13" s="18" t="s">
        <v>150</v>
      </c>
      <c r="CV13" s="19" t="s">
        <v>151</v>
      </c>
      <c r="CW13" s="20" t="s">
        <v>1015</v>
      </c>
      <c r="CX13" s="18" t="s">
        <v>1017</v>
      </c>
      <c r="CY13" s="19" t="s">
        <v>1018</v>
      </c>
      <c r="CZ13" s="20" t="s">
        <v>126</v>
      </c>
      <c r="DA13" s="18" t="s">
        <v>1111</v>
      </c>
      <c r="DB13" s="19" t="s">
        <v>1020</v>
      </c>
      <c r="DC13" s="20" t="s">
        <v>1021</v>
      </c>
      <c r="DD13" s="18" t="s">
        <v>1023</v>
      </c>
      <c r="DE13" s="19" t="s">
        <v>103</v>
      </c>
      <c r="DF13" s="20" t="s">
        <v>279</v>
      </c>
      <c r="DG13" s="18" t="s">
        <v>1025</v>
      </c>
      <c r="DH13" s="19" t="s">
        <v>1026</v>
      </c>
      <c r="DI13" s="20" t="s">
        <v>1027</v>
      </c>
      <c r="DJ13" s="18" t="s">
        <v>583</v>
      </c>
      <c r="DK13" s="19" t="s">
        <v>585</v>
      </c>
      <c r="DL13" s="20" t="s">
        <v>540</v>
      </c>
      <c r="DM13" s="18" t="s">
        <v>1030</v>
      </c>
      <c r="DN13" s="19" t="s">
        <v>1031</v>
      </c>
      <c r="DO13" s="20" t="s">
        <v>1032</v>
      </c>
      <c r="DP13" s="18" t="s">
        <v>170</v>
      </c>
      <c r="DQ13" s="19" t="s">
        <v>171</v>
      </c>
      <c r="DR13" s="20" t="s">
        <v>540</v>
      </c>
      <c r="DS13" s="18" t="s">
        <v>150</v>
      </c>
      <c r="DT13" s="19" t="s">
        <v>784</v>
      </c>
      <c r="DU13" s="20" t="s">
        <v>152</v>
      </c>
      <c r="DV13" s="18" t="s">
        <v>1036</v>
      </c>
      <c r="DW13" s="19" t="s">
        <v>1037</v>
      </c>
      <c r="DX13" s="20" t="s">
        <v>1038</v>
      </c>
      <c r="DY13" s="18" t="s">
        <v>1040</v>
      </c>
      <c r="DZ13" s="19" t="s">
        <v>1041</v>
      </c>
      <c r="EA13" s="20" t="s">
        <v>1042</v>
      </c>
      <c r="EB13" s="18" t="s">
        <v>1044</v>
      </c>
      <c r="EC13" s="19" t="s">
        <v>1045</v>
      </c>
      <c r="ED13" s="20" t="s">
        <v>1044</v>
      </c>
      <c r="EE13" s="36" t="s">
        <v>1112</v>
      </c>
      <c r="EF13" s="19" t="s">
        <v>1047</v>
      </c>
      <c r="EG13" s="20" t="s">
        <v>1048</v>
      </c>
      <c r="EH13" s="18" t="s">
        <v>1050</v>
      </c>
      <c r="EI13" s="19" t="s">
        <v>1051</v>
      </c>
      <c r="EJ13" s="20" t="s">
        <v>172</v>
      </c>
      <c r="EK13" s="18" t="s">
        <v>526</v>
      </c>
      <c r="EL13" s="19" t="s">
        <v>551</v>
      </c>
      <c r="EM13" s="20" t="s">
        <v>556</v>
      </c>
      <c r="EN13" s="18" t="s">
        <v>1054</v>
      </c>
      <c r="EO13" s="19" t="s">
        <v>1055</v>
      </c>
      <c r="EP13" s="20" t="s">
        <v>1056</v>
      </c>
      <c r="EQ13" s="18" t="s">
        <v>1058</v>
      </c>
      <c r="ER13" s="19" t="s">
        <v>585</v>
      </c>
      <c r="ES13" s="20" t="s">
        <v>1059</v>
      </c>
      <c r="ET13" s="18" t="s">
        <v>1061</v>
      </c>
      <c r="EU13" s="19" t="s">
        <v>707</v>
      </c>
      <c r="EV13" s="20" t="s">
        <v>705</v>
      </c>
      <c r="EW13" s="18" t="s">
        <v>1113</v>
      </c>
      <c r="EX13" s="19" t="s">
        <v>49</v>
      </c>
      <c r="EY13" s="20" t="s">
        <v>1063</v>
      </c>
      <c r="EZ13" s="18" t="s">
        <v>1065</v>
      </c>
      <c r="FA13" s="19" t="s">
        <v>1066</v>
      </c>
      <c r="FB13" s="20" t="s">
        <v>210</v>
      </c>
      <c r="FC13" s="18" t="s">
        <v>1068</v>
      </c>
      <c r="FD13" s="19" t="s">
        <v>1069</v>
      </c>
      <c r="FE13" s="20" t="s">
        <v>1070</v>
      </c>
      <c r="FF13" s="18" t="s">
        <v>1072</v>
      </c>
      <c r="FG13" s="19" t="s">
        <v>610</v>
      </c>
      <c r="FH13" s="20" t="s">
        <v>611</v>
      </c>
      <c r="FI13" s="18" t="s">
        <v>1074</v>
      </c>
      <c r="FJ13" s="19" t="s">
        <v>1075</v>
      </c>
      <c r="FK13" s="20" t="s">
        <v>1076</v>
      </c>
      <c r="FL13" s="18" t="s">
        <v>1078</v>
      </c>
      <c r="FM13" s="19" t="s">
        <v>1079</v>
      </c>
      <c r="FN13" s="20" t="s">
        <v>611</v>
      </c>
      <c r="FO13" s="18" t="s">
        <v>1081</v>
      </c>
      <c r="FP13" s="19" t="s">
        <v>1082</v>
      </c>
      <c r="FQ13" s="20" t="s">
        <v>1083</v>
      </c>
      <c r="FR13" s="18" t="s">
        <v>1085</v>
      </c>
      <c r="FS13" s="19" t="s">
        <v>1086</v>
      </c>
      <c r="FT13" s="20" t="s">
        <v>1087</v>
      </c>
      <c r="FU13" s="18" t="s">
        <v>340</v>
      </c>
      <c r="FV13" s="19" t="s">
        <v>548</v>
      </c>
      <c r="FW13" s="20" t="s">
        <v>342</v>
      </c>
      <c r="FX13" s="18" t="s">
        <v>62</v>
      </c>
      <c r="FY13" s="19" t="s">
        <v>20</v>
      </c>
      <c r="FZ13" s="20" t="s">
        <v>334</v>
      </c>
      <c r="GA13" s="18" t="s">
        <v>204</v>
      </c>
      <c r="GB13" s="19" t="s">
        <v>205</v>
      </c>
      <c r="GC13" s="20" t="s">
        <v>1091</v>
      </c>
      <c r="GD13" s="18" t="s">
        <v>1093</v>
      </c>
      <c r="GE13" s="19" t="s">
        <v>771</v>
      </c>
      <c r="GF13" s="20" t="s">
        <v>1094</v>
      </c>
      <c r="GG13" s="18" t="s">
        <v>1096</v>
      </c>
      <c r="GH13" s="19" t="s">
        <v>1097</v>
      </c>
      <c r="GI13" s="20" t="s">
        <v>258</v>
      </c>
      <c r="GJ13" s="39" t="s">
        <v>1099</v>
      </c>
      <c r="GK13" s="40" t="s">
        <v>1100</v>
      </c>
      <c r="GL13" s="41" t="s">
        <v>1101</v>
      </c>
      <c r="GM13" s="18" t="s">
        <v>1103</v>
      </c>
      <c r="GN13" s="19" t="s">
        <v>1104</v>
      </c>
      <c r="GO13" s="20" t="s">
        <v>1105</v>
      </c>
      <c r="GP13" s="18" t="s">
        <v>48</v>
      </c>
      <c r="GQ13" s="19" t="s">
        <v>204</v>
      </c>
      <c r="GR13" s="20" t="s">
        <v>49</v>
      </c>
      <c r="GS13" s="18" t="s">
        <v>1108</v>
      </c>
      <c r="GT13" s="19" t="s">
        <v>1109</v>
      </c>
      <c r="GU13" s="20" t="s">
        <v>1110</v>
      </c>
      <c r="GV13" s="18" t="s">
        <v>252</v>
      </c>
      <c r="GW13" s="19" t="s">
        <v>1115</v>
      </c>
      <c r="GX13" s="20" t="s">
        <v>1116</v>
      </c>
      <c r="GY13" s="18" t="s">
        <v>340</v>
      </c>
      <c r="GZ13" s="19" t="s">
        <v>651</v>
      </c>
      <c r="HA13" s="20" t="s">
        <v>549</v>
      </c>
      <c r="HB13" s="18" t="s">
        <v>1119</v>
      </c>
      <c r="HC13" s="19" t="s">
        <v>1120</v>
      </c>
      <c r="HD13" s="20" t="s">
        <v>1121</v>
      </c>
      <c r="HE13" s="18" t="s">
        <v>1123</v>
      </c>
      <c r="HF13" s="19" t="s">
        <v>551</v>
      </c>
      <c r="HG13" s="20" t="s">
        <v>206</v>
      </c>
      <c r="HH13" s="42" t="s">
        <v>1103</v>
      </c>
      <c r="HI13" s="40" t="s">
        <v>1125</v>
      </c>
      <c r="HJ13" s="43" t="s">
        <v>1126</v>
      </c>
      <c r="HK13" s="44" t="s">
        <v>1128</v>
      </c>
      <c r="HL13" s="45" t="s">
        <v>253</v>
      </c>
      <c r="HM13" s="45" t="s">
        <v>1129</v>
      </c>
      <c r="HN13" s="18" t="s">
        <v>340</v>
      </c>
      <c r="HO13" s="40" t="s">
        <v>1231</v>
      </c>
      <c r="HP13" s="20" t="s">
        <v>549</v>
      </c>
      <c r="HQ13" s="18" t="s">
        <v>1132</v>
      </c>
      <c r="HR13" s="19" t="s">
        <v>1133</v>
      </c>
      <c r="HS13" s="20" t="s">
        <v>1134</v>
      </c>
      <c r="HT13" s="18" t="s">
        <v>1136</v>
      </c>
      <c r="HU13" s="19" t="s">
        <v>1137</v>
      </c>
      <c r="HV13" s="20" t="s">
        <v>1138</v>
      </c>
      <c r="HW13" s="18" t="s">
        <v>1140</v>
      </c>
      <c r="HX13" s="19" t="s">
        <v>1141</v>
      </c>
      <c r="HY13" s="20" t="s">
        <v>1142</v>
      </c>
      <c r="HZ13" s="18" t="s">
        <v>1144</v>
      </c>
      <c r="IA13" s="19" t="s">
        <v>1145</v>
      </c>
      <c r="IB13" s="20" t="s">
        <v>1146</v>
      </c>
      <c r="IC13" s="42" t="s">
        <v>1103</v>
      </c>
      <c r="ID13" s="40" t="s">
        <v>1148</v>
      </c>
      <c r="IE13" s="41" t="s">
        <v>1126</v>
      </c>
      <c r="IF13" s="42" t="s">
        <v>1150</v>
      </c>
      <c r="IG13" s="40" t="s">
        <v>1151</v>
      </c>
      <c r="IH13" s="41" t="s">
        <v>1152</v>
      </c>
      <c r="II13" s="42" t="s">
        <v>1154</v>
      </c>
      <c r="IJ13" s="40" t="s">
        <v>1155</v>
      </c>
      <c r="IK13" s="41" t="s">
        <v>1156</v>
      </c>
      <c r="IL13" s="42" t="s">
        <v>1158</v>
      </c>
      <c r="IM13" s="40" t="s">
        <v>1159</v>
      </c>
      <c r="IN13" s="41" t="s">
        <v>1160</v>
      </c>
      <c r="IO13" s="42" t="s">
        <v>340</v>
      </c>
      <c r="IP13" s="40" t="s">
        <v>548</v>
      </c>
      <c r="IQ13" s="41" t="s">
        <v>342</v>
      </c>
      <c r="IR13" s="42" t="s">
        <v>1163</v>
      </c>
      <c r="IS13" s="40" t="s">
        <v>1164</v>
      </c>
      <c r="IT13" s="41" t="s">
        <v>1165</v>
      </c>
      <c r="IU13" s="42" t="s">
        <v>1232</v>
      </c>
      <c r="IV13" s="40" t="s">
        <v>1167</v>
      </c>
      <c r="IW13" s="41" t="s">
        <v>1168</v>
      </c>
      <c r="IX13" s="42" t="s">
        <v>1123</v>
      </c>
      <c r="IY13" s="40" t="s">
        <v>1170</v>
      </c>
      <c r="IZ13" s="41" t="s">
        <v>1171</v>
      </c>
      <c r="JA13" s="42" t="s">
        <v>64</v>
      </c>
      <c r="JB13" s="40" t="s">
        <v>65</v>
      </c>
      <c r="JC13" s="41" t="s">
        <v>486</v>
      </c>
      <c r="JD13" s="42" t="s">
        <v>1174</v>
      </c>
      <c r="JE13" s="40" t="s">
        <v>1175</v>
      </c>
      <c r="JF13" s="41" t="s">
        <v>657</v>
      </c>
      <c r="JG13" s="42" t="s">
        <v>759</v>
      </c>
      <c r="JH13" s="40" t="s">
        <v>1177</v>
      </c>
      <c r="JI13" s="41" t="s">
        <v>1178</v>
      </c>
      <c r="JJ13" s="42" t="s">
        <v>1180</v>
      </c>
      <c r="JK13" s="40" t="s">
        <v>1181</v>
      </c>
      <c r="JL13" s="41" t="s">
        <v>1182</v>
      </c>
      <c r="JM13" s="42" t="s">
        <v>970</v>
      </c>
      <c r="JN13" s="40" t="s">
        <v>1184</v>
      </c>
      <c r="JO13" s="41" t="s">
        <v>1185</v>
      </c>
      <c r="JP13" s="42" t="s">
        <v>288</v>
      </c>
      <c r="JQ13" s="40" t="s">
        <v>103</v>
      </c>
      <c r="JR13" s="41" t="s">
        <v>1187</v>
      </c>
      <c r="JS13" s="42" t="s">
        <v>1189</v>
      </c>
      <c r="JT13" s="40" t="s">
        <v>1190</v>
      </c>
      <c r="JU13" s="41" t="s">
        <v>1191</v>
      </c>
      <c r="JV13" s="42" t="s">
        <v>1193</v>
      </c>
      <c r="JW13" s="40" t="s">
        <v>1194</v>
      </c>
      <c r="JX13" s="41" t="s">
        <v>1195</v>
      </c>
      <c r="JY13" s="42" t="s">
        <v>701</v>
      </c>
      <c r="JZ13" s="40" t="s">
        <v>702</v>
      </c>
      <c r="KA13" s="41" t="s">
        <v>1197</v>
      </c>
      <c r="KB13" s="42" t="s">
        <v>19</v>
      </c>
      <c r="KC13" s="40" t="s">
        <v>159</v>
      </c>
      <c r="KD13" s="41" t="s">
        <v>160</v>
      </c>
      <c r="KE13" s="42" t="s">
        <v>1200</v>
      </c>
      <c r="KF13" s="40" t="s">
        <v>717</v>
      </c>
      <c r="KG13" s="41" t="s">
        <v>1201</v>
      </c>
      <c r="KH13" s="42" t="s">
        <v>150</v>
      </c>
      <c r="KI13" s="40" t="s">
        <v>1203</v>
      </c>
      <c r="KJ13" s="41" t="s">
        <v>152</v>
      </c>
      <c r="KK13" s="42" t="s">
        <v>1205</v>
      </c>
      <c r="KL13" s="40" t="s">
        <v>1206</v>
      </c>
      <c r="KM13" s="41" t="s">
        <v>1207</v>
      </c>
      <c r="KN13" s="42" t="s">
        <v>1209</v>
      </c>
      <c r="KO13" s="40" t="s">
        <v>1210</v>
      </c>
      <c r="KP13" s="41" t="s">
        <v>1211</v>
      </c>
      <c r="KQ13" s="42" t="s">
        <v>1213</v>
      </c>
      <c r="KR13" s="40" t="s">
        <v>1214</v>
      </c>
      <c r="KS13" s="41" t="s">
        <v>1215</v>
      </c>
      <c r="KT13" s="42" t="s">
        <v>275</v>
      </c>
      <c r="KU13" s="40" t="s">
        <v>1217</v>
      </c>
      <c r="KV13" s="41" t="s">
        <v>138</v>
      </c>
      <c r="KW13" s="42" t="s">
        <v>340</v>
      </c>
      <c r="KX13" s="40" t="s">
        <v>548</v>
      </c>
      <c r="KY13" s="41" t="s">
        <v>549</v>
      </c>
      <c r="KZ13" s="42" t="s">
        <v>1220</v>
      </c>
      <c r="LA13" s="40" t="s">
        <v>1221</v>
      </c>
      <c r="LB13" s="41" t="s">
        <v>1222</v>
      </c>
      <c r="LC13" s="42" t="s">
        <v>1224</v>
      </c>
      <c r="LD13" s="40" t="s">
        <v>1225</v>
      </c>
      <c r="LE13" s="41" t="s">
        <v>1226</v>
      </c>
      <c r="LF13" s="42" t="s">
        <v>1228</v>
      </c>
      <c r="LG13" s="40" t="s">
        <v>1229</v>
      </c>
      <c r="LH13" s="41" t="s">
        <v>1230</v>
      </c>
      <c r="LI13" s="42" t="s">
        <v>1235</v>
      </c>
      <c r="LJ13" s="40" t="s">
        <v>1234</v>
      </c>
      <c r="LK13" s="41" t="s">
        <v>545</v>
      </c>
      <c r="LL13" s="42" t="s">
        <v>1237</v>
      </c>
      <c r="LM13" s="40" t="s">
        <v>1026</v>
      </c>
      <c r="LN13" s="41" t="s">
        <v>1027</v>
      </c>
      <c r="LO13" s="42" t="s">
        <v>1239</v>
      </c>
      <c r="LP13" s="40" t="s">
        <v>1240</v>
      </c>
      <c r="LQ13" s="41" t="s">
        <v>1241</v>
      </c>
      <c r="LR13" s="42" t="s">
        <v>1243</v>
      </c>
      <c r="LS13" s="40" t="s">
        <v>1244</v>
      </c>
      <c r="LT13" s="41" t="s">
        <v>1245</v>
      </c>
      <c r="LU13" s="42" t="s">
        <v>1093</v>
      </c>
      <c r="LV13" s="40" t="s">
        <v>771</v>
      </c>
      <c r="LW13" s="41" t="s">
        <v>546</v>
      </c>
      <c r="LX13" s="42" t="s">
        <v>544</v>
      </c>
      <c r="LY13" s="40" t="s">
        <v>760</v>
      </c>
      <c r="LZ13" s="41" t="s">
        <v>545</v>
      </c>
      <c r="MA13" s="42" t="s">
        <v>340</v>
      </c>
      <c r="MB13" s="40" t="s">
        <v>548</v>
      </c>
      <c r="MC13" s="41" t="s">
        <v>342</v>
      </c>
      <c r="MD13" s="42" t="s">
        <v>1250</v>
      </c>
      <c r="ME13" s="40" t="s">
        <v>1251</v>
      </c>
      <c r="MF13" s="41" t="s">
        <v>775</v>
      </c>
      <c r="MG13" s="42" t="s">
        <v>963</v>
      </c>
      <c r="MH13" s="40" t="s">
        <v>775</v>
      </c>
      <c r="MI13" s="41" t="s">
        <v>1253</v>
      </c>
      <c r="MJ13" s="42" t="s">
        <v>340</v>
      </c>
      <c r="MK13" s="40" t="s">
        <v>342</v>
      </c>
      <c r="ML13" s="41" t="s">
        <v>549</v>
      </c>
      <c r="MM13" s="42" t="s">
        <v>1256</v>
      </c>
      <c r="MN13" s="40" t="s">
        <v>1257</v>
      </c>
      <c r="MO13" s="41" t="s">
        <v>1258</v>
      </c>
      <c r="MP13" s="42" t="s">
        <v>1260</v>
      </c>
      <c r="MQ13" s="40" t="s">
        <v>49</v>
      </c>
      <c r="MR13" s="41" t="s">
        <v>50</v>
      </c>
      <c r="MS13" s="42" t="s">
        <v>963</v>
      </c>
      <c r="MT13" s="40" t="s">
        <v>334</v>
      </c>
      <c r="MU13" s="41" t="s">
        <v>21</v>
      </c>
      <c r="MV13" s="42" t="s">
        <v>759</v>
      </c>
      <c r="MW13" s="40" t="s">
        <v>1263</v>
      </c>
      <c r="MX13" s="41" t="s">
        <v>1264</v>
      </c>
      <c r="MY13" s="42" t="s">
        <v>310</v>
      </c>
      <c r="MZ13" s="40" t="s">
        <v>717</v>
      </c>
      <c r="NA13" s="41" t="s">
        <v>1201</v>
      </c>
      <c r="NB13" s="42" t="s">
        <v>746</v>
      </c>
      <c r="NC13" s="40" t="s">
        <v>747</v>
      </c>
      <c r="ND13" s="41" t="s">
        <v>1267</v>
      </c>
      <c r="NE13" s="42" t="s">
        <v>1269</v>
      </c>
      <c r="NF13" s="40" t="s">
        <v>1270</v>
      </c>
      <c r="NG13" s="41" t="s">
        <v>1271</v>
      </c>
      <c r="NH13" s="42" t="s">
        <v>1273</v>
      </c>
      <c r="NI13" s="40" t="s">
        <v>1274</v>
      </c>
      <c r="NJ13" s="41" t="s">
        <v>1275</v>
      </c>
      <c r="NK13" s="42" t="s">
        <v>1277</v>
      </c>
      <c r="NL13" s="40" t="s">
        <v>364</v>
      </c>
      <c r="NM13" s="41" t="s">
        <v>1278</v>
      </c>
      <c r="NN13" s="42" t="s">
        <v>1285</v>
      </c>
      <c r="NO13" s="40" t="s">
        <v>1280</v>
      </c>
      <c r="NP13" s="41" t="s">
        <v>1281</v>
      </c>
      <c r="NQ13" s="42" t="s">
        <v>1283</v>
      </c>
      <c r="NR13" s="40" t="s">
        <v>1284</v>
      </c>
      <c r="NS13" s="41" t="s">
        <v>363</v>
      </c>
    </row>
    <row r="14" spans="1:383" ht="15.75" x14ac:dyDescent="0.25">
      <c r="A14" s="2">
        <v>1</v>
      </c>
      <c r="B14" s="1" t="s">
        <v>2207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22"/>
      <c r="BQ14" s="22">
        <v>1</v>
      </c>
      <c r="BR14" s="22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1">
        <v>1</v>
      </c>
      <c r="DE14" s="1"/>
      <c r="DF14" s="1"/>
      <c r="DG14" s="14">
        <v>1</v>
      </c>
      <c r="DH14" s="14"/>
      <c r="DI14" s="14"/>
      <c r="DJ14" s="14">
        <v>1</v>
      </c>
      <c r="DK14" s="14"/>
      <c r="DL14" s="14"/>
      <c r="DM14" s="14">
        <v>1</v>
      </c>
      <c r="DN14" s="14"/>
      <c r="DO14" s="14"/>
      <c r="DP14" s="14">
        <v>1</v>
      </c>
      <c r="DQ14" s="14"/>
      <c r="DR14" s="14"/>
      <c r="DS14" s="14">
        <v>1</v>
      </c>
      <c r="DT14" s="14"/>
      <c r="DU14" s="14"/>
      <c r="DV14" s="14">
        <v>1</v>
      </c>
      <c r="DW14" s="14"/>
      <c r="DX14" s="14"/>
      <c r="DY14" s="14">
        <v>1</v>
      </c>
      <c r="DZ14" s="14"/>
      <c r="EA14" s="14"/>
      <c r="EB14" s="22">
        <v>1</v>
      </c>
      <c r="EC14" s="22"/>
      <c r="ED14" s="22"/>
      <c r="EE14" s="14">
        <v>1</v>
      </c>
      <c r="EF14" s="14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22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2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14">
        <v>1</v>
      </c>
      <c r="GE14" s="14"/>
      <c r="GF14" s="22"/>
      <c r="GG14" s="14">
        <v>1</v>
      </c>
      <c r="GH14" s="14"/>
      <c r="GI14" s="14"/>
      <c r="GJ14" s="14">
        <v>1</v>
      </c>
      <c r="GK14" s="14"/>
      <c r="GL14" s="22"/>
      <c r="GM14" s="22">
        <v>1</v>
      </c>
      <c r="GN14" s="22"/>
      <c r="GO14" s="22"/>
      <c r="GP14" s="22">
        <v>1</v>
      </c>
      <c r="GQ14" s="22"/>
      <c r="GR14" s="22"/>
      <c r="GS14" s="22">
        <v>1</v>
      </c>
      <c r="GT14" s="22"/>
      <c r="GU14" s="22"/>
      <c r="GV14" s="22">
        <v>1</v>
      </c>
      <c r="GW14" s="22"/>
      <c r="GX14" s="22"/>
      <c r="GY14" s="22">
        <v>1</v>
      </c>
      <c r="GZ14" s="22"/>
      <c r="HA14" s="22"/>
      <c r="HB14" s="22">
        <v>1</v>
      </c>
      <c r="HC14" s="22"/>
      <c r="HD14" s="22"/>
      <c r="HE14" s="22">
        <v>1</v>
      </c>
      <c r="HF14" s="22"/>
      <c r="HG14" s="22"/>
      <c r="HH14" s="22">
        <v>1</v>
      </c>
      <c r="HI14" s="22"/>
      <c r="HJ14" s="22"/>
      <c r="HK14" s="22">
        <v>1</v>
      </c>
      <c r="HL14" s="22"/>
      <c r="HM14" s="22"/>
      <c r="HN14" s="5">
        <v>1</v>
      </c>
      <c r="HO14" s="5"/>
      <c r="HP14" s="5"/>
      <c r="HQ14" s="1">
        <v>1</v>
      </c>
      <c r="HR14" s="1"/>
      <c r="HS14" s="1"/>
      <c r="HT14" s="1">
        <v>1</v>
      </c>
      <c r="HU14" s="1"/>
      <c r="HV14" s="1"/>
      <c r="HW14" s="14">
        <v>1</v>
      </c>
      <c r="HX14" s="14"/>
      <c r="HY14" s="14"/>
      <c r="HZ14" s="14">
        <v>1</v>
      </c>
      <c r="IA14" s="14"/>
      <c r="IB14" s="14"/>
      <c r="IC14" s="22">
        <v>1</v>
      </c>
      <c r="ID14" s="22"/>
      <c r="IE14" s="22"/>
      <c r="IF14" s="22">
        <v>1</v>
      </c>
      <c r="IG14" s="22"/>
      <c r="IH14" s="22"/>
      <c r="II14" s="22">
        <v>1</v>
      </c>
      <c r="IJ14" s="22"/>
      <c r="IK14" s="22"/>
      <c r="IL14" s="22">
        <v>1</v>
      </c>
      <c r="IM14" s="22"/>
      <c r="IN14" s="22"/>
      <c r="IO14" s="22">
        <v>1</v>
      </c>
      <c r="IP14" s="22"/>
      <c r="IQ14" s="22"/>
      <c r="IR14" s="22">
        <v>1</v>
      </c>
      <c r="IS14" s="22"/>
      <c r="IT14" s="22"/>
      <c r="IU14" s="22">
        <v>1</v>
      </c>
      <c r="IV14" s="22"/>
      <c r="IW14" s="22"/>
      <c r="IX14" s="22">
        <v>1</v>
      </c>
      <c r="IY14" s="22"/>
      <c r="IZ14" s="22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22">
        <v>1</v>
      </c>
      <c r="JK14" s="22"/>
      <c r="JL14" s="22"/>
      <c r="JM14" s="22">
        <v>1</v>
      </c>
      <c r="JN14" s="22"/>
      <c r="JO14" s="22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28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28"/>
      <c r="NQ14" s="4">
        <v>1</v>
      </c>
      <c r="NR14" s="4"/>
      <c r="NS14" s="4"/>
    </row>
    <row r="15" spans="1:383" ht="15.75" x14ac:dyDescent="0.25">
      <c r="A15" s="2">
        <v>2</v>
      </c>
      <c r="B15" s="1" t="s">
        <v>2208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4"/>
      <c r="BQ15" s="4">
        <v>1</v>
      </c>
      <c r="BR15" s="4"/>
      <c r="BS15" s="1"/>
      <c r="BT15" s="1">
        <v>1</v>
      </c>
      <c r="BU15" s="1"/>
      <c r="BV15" s="1"/>
      <c r="BW15" s="1">
        <v>1</v>
      </c>
      <c r="BX15" s="1"/>
      <c r="BY15" s="1"/>
      <c r="BZ15" s="1">
        <v>1</v>
      </c>
      <c r="CA15" s="1"/>
      <c r="CB15" s="1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1">
        <v>1</v>
      </c>
      <c r="DQ15" s="1"/>
      <c r="DR15" s="1"/>
      <c r="DS15" s="1">
        <v>1</v>
      </c>
      <c r="DT15" s="1"/>
      <c r="DU15" s="1"/>
      <c r="DV15" s="1">
        <v>1</v>
      </c>
      <c r="DW15" s="1"/>
      <c r="DX15" s="1"/>
      <c r="DY15" s="1">
        <v>1</v>
      </c>
      <c r="DZ15" s="1"/>
      <c r="EA15" s="1"/>
      <c r="EB15" s="4">
        <v>1</v>
      </c>
      <c r="EC15" s="4"/>
      <c r="ED15" s="4"/>
      <c r="EE15" s="1">
        <v>1</v>
      </c>
      <c r="EF15" s="1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1">
        <v>1</v>
      </c>
      <c r="FP15" s="1"/>
      <c r="FQ15" s="1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4"/>
      <c r="GG15" s="1">
        <v>1</v>
      </c>
      <c r="GH15" s="1"/>
      <c r="GI15" s="1"/>
      <c r="GJ15" s="1">
        <v>1</v>
      </c>
      <c r="GK15" s="1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50">
        <v>1</v>
      </c>
      <c r="HO15" s="50"/>
      <c r="HP15" s="50"/>
      <c r="HQ15" s="1">
        <v>1</v>
      </c>
      <c r="HR15" s="1"/>
      <c r="HS15" s="1"/>
      <c r="HT15" s="1">
        <v>1</v>
      </c>
      <c r="HU15" s="1"/>
      <c r="HV15" s="1"/>
      <c r="HW15" s="1">
        <v>1</v>
      </c>
      <c r="HX15" s="1"/>
      <c r="HY15" s="1"/>
      <c r="HZ15" s="1">
        <v>1</v>
      </c>
      <c r="IA15" s="1"/>
      <c r="IB15" s="1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28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28"/>
      <c r="NQ15" s="4">
        <v>1</v>
      </c>
      <c r="NR15" s="4"/>
      <c r="NS15" s="4"/>
    </row>
    <row r="16" spans="1:383" ht="15.75" x14ac:dyDescent="0.25">
      <c r="A16" s="2">
        <v>3</v>
      </c>
      <c r="B16" s="1" t="s">
        <v>2209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4"/>
      <c r="BQ16" s="4">
        <v>1</v>
      </c>
      <c r="BR16" s="4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4">
        <v>1</v>
      </c>
      <c r="EC16" s="4"/>
      <c r="ED16" s="4"/>
      <c r="EE16" s="1">
        <v>1</v>
      </c>
      <c r="EF16" s="1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4"/>
      <c r="GG16" s="1">
        <v>1</v>
      </c>
      <c r="GH16" s="1"/>
      <c r="GI16" s="1"/>
      <c r="GJ16" s="1">
        <v>1</v>
      </c>
      <c r="GK16" s="1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50">
        <v>1</v>
      </c>
      <c r="HO16" s="50"/>
      <c r="HP16" s="50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28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28"/>
      <c r="NQ16" s="4">
        <v>1</v>
      </c>
      <c r="NR16" s="4"/>
      <c r="NS16" s="4"/>
    </row>
    <row r="17" spans="1:383" ht="15.75" x14ac:dyDescent="0.25">
      <c r="A17" s="2">
        <v>4</v>
      </c>
      <c r="B17" s="1" t="s">
        <v>2210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4"/>
      <c r="BQ17" s="4">
        <v>1</v>
      </c>
      <c r="BR17" s="4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4">
        <v>1</v>
      </c>
      <c r="EC17" s="4"/>
      <c r="ED17" s="4"/>
      <c r="EE17" s="1">
        <v>1</v>
      </c>
      <c r="EF17" s="1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4"/>
      <c r="GG17" s="1">
        <v>1</v>
      </c>
      <c r="GH17" s="1"/>
      <c r="GI17" s="1"/>
      <c r="GJ17" s="1">
        <v>1</v>
      </c>
      <c r="GK17" s="1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50">
        <v>1</v>
      </c>
      <c r="HO17" s="50"/>
      <c r="HP17" s="50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28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28"/>
      <c r="NQ17" s="4">
        <v>1</v>
      </c>
      <c r="NR17" s="4"/>
      <c r="NS17" s="4"/>
    </row>
    <row r="18" spans="1:383" ht="15.75" x14ac:dyDescent="0.25">
      <c r="A18" s="2">
        <v>5</v>
      </c>
      <c r="B18" s="1" t="s">
        <v>2211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4"/>
      <c r="BQ18" s="4">
        <v>1</v>
      </c>
      <c r="BR18" s="4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4">
        <v>1</v>
      </c>
      <c r="EC18" s="4"/>
      <c r="ED18" s="4"/>
      <c r="EE18" s="1">
        <v>1</v>
      </c>
      <c r="EF18" s="1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4"/>
      <c r="GG18" s="1">
        <v>1</v>
      </c>
      <c r="GH18" s="1"/>
      <c r="GI18" s="1"/>
      <c r="GJ18" s="1">
        <v>1</v>
      </c>
      <c r="GK18" s="1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50">
        <v>1</v>
      </c>
      <c r="HO18" s="50"/>
      <c r="HP18" s="50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28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28"/>
      <c r="NQ18" s="4">
        <v>1</v>
      </c>
      <c r="NR18" s="4"/>
      <c r="NS18" s="4"/>
    </row>
    <row r="19" spans="1:383" ht="15.75" x14ac:dyDescent="0.25">
      <c r="A19" s="2">
        <v>6</v>
      </c>
      <c r="B19" s="1" t="s">
        <v>2212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4"/>
      <c r="BQ19" s="4">
        <v>1</v>
      </c>
      <c r="BR19" s="4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4">
        <v>1</v>
      </c>
      <c r="EC19" s="4"/>
      <c r="ED19" s="4"/>
      <c r="EE19" s="1">
        <v>1</v>
      </c>
      <c r="EF19" s="1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4"/>
      <c r="GG19" s="1">
        <v>1</v>
      </c>
      <c r="GH19" s="1"/>
      <c r="GI19" s="1"/>
      <c r="GJ19" s="1">
        <v>1</v>
      </c>
      <c r="GK19" s="1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50">
        <v>1</v>
      </c>
      <c r="HO19" s="50"/>
      <c r="HP19" s="50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28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28"/>
      <c r="NQ19" s="4">
        <v>1</v>
      </c>
      <c r="NR19" s="4"/>
      <c r="NS19" s="4"/>
    </row>
    <row r="20" spans="1:383" ht="15.75" x14ac:dyDescent="0.25">
      <c r="A20" s="2">
        <v>7</v>
      </c>
      <c r="B20" s="1" t="s">
        <v>2213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4"/>
      <c r="BQ20" s="4">
        <v>1</v>
      </c>
      <c r="BR20" s="4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4">
        <v>1</v>
      </c>
      <c r="EC20" s="4"/>
      <c r="ED20" s="4"/>
      <c r="EE20" s="1">
        <v>1</v>
      </c>
      <c r="EF20" s="1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1">
        <v>1</v>
      </c>
      <c r="FP20" s="1"/>
      <c r="FQ20" s="1"/>
      <c r="FR20" s="1">
        <v>1</v>
      </c>
      <c r="FS20" s="1"/>
      <c r="FT20" s="1"/>
      <c r="FU20" s="1">
        <v>1</v>
      </c>
      <c r="FV20" s="1"/>
      <c r="FW20" s="1"/>
      <c r="FX20" s="1">
        <v>1</v>
      </c>
      <c r="FY20" s="1"/>
      <c r="FZ20" s="1"/>
      <c r="GA20" s="1">
        <v>1</v>
      </c>
      <c r="GB20" s="1"/>
      <c r="GC20" s="1"/>
      <c r="GD20" s="1">
        <v>1</v>
      </c>
      <c r="GE20" s="1"/>
      <c r="GF20" s="4"/>
      <c r="GG20" s="1">
        <v>1</v>
      </c>
      <c r="GH20" s="1"/>
      <c r="GI20" s="1"/>
      <c r="GJ20" s="1">
        <v>1</v>
      </c>
      <c r="GK20" s="1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50">
        <v>1</v>
      </c>
      <c r="HO20" s="50"/>
      <c r="HP20" s="50"/>
      <c r="HQ20" s="1">
        <v>1</v>
      </c>
      <c r="HR20" s="1"/>
      <c r="HS20" s="1"/>
      <c r="HT20" s="1">
        <v>1</v>
      </c>
      <c r="HU20" s="1"/>
      <c r="HV20" s="1"/>
      <c r="HW20" s="1">
        <v>1</v>
      </c>
      <c r="HX20" s="1"/>
      <c r="HY20" s="1"/>
      <c r="HZ20" s="1">
        <v>1</v>
      </c>
      <c r="IA20" s="1"/>
      <c r="IB20" s="1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28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28"/>
      <c r="NQ20" s="4">
        <v>1</v>
      </c>
      <c r="NR20" s="4"/>
      <c r="NS20" s="4"/>
    </row>
    <row r="21" spans="1:383" x14ac:dyDescent="0.25">
      <c r="A21" s="3">
        <v>8</v>
      </c>
      <c r="B21" s="4" t="s">
        <v>2214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51">
        <v>1</v>
      </c>
      <c r="HO21" s="51"/>
      <c r="HP21" s="51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28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28"/>
      <c r="NQ21" s="4">
        <v>1</v>
      </c>
      <c r="NR21" s="4"/>
      <c r="NS21" s="4"/>
    </row>
    <row r="22" spans="1:383" x14ac:dyDescent="0.25">
      <c r="A22" s="3">
        <v>9</v>
      </c>
      <c r="B22" s="4" t="s">
        <v>2215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51">
        <v>1</v>
      </c>
      <c r="HO22" s="51"/>
      <c r="HP22" s="51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28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28"/>
      <c r="NQ22" s="4">
        <v>1</v>
      </c>
      <c r="NR22" s="4"/>
      <c r="NS22" s="4"/>
    </row>
    <row r="23" spans="1:383" x14ac:dyDescent="0.25">
      <c r="A23" s="3">
        <v>10</v>
      </c>
      <c r="B23" s="4" t="s">
        <v>2216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51">
        <v>1</v>
      </c>
      <c r="HO23" s="51"/>
      <c r="HP23" s="51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28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28"/>
      <c r="NQ23" s="4">
        <v>1</v>
      </c>
      <c r="NR23" s="4"/>
      <c r="NS23" s="4"/>
    </row>
    <row r="24" spans="1:383" x14ac:dyDescent="0.25">
      <c r="A24" s="3">
        <v>11</v>
      </c>
      <c r="B24" s="4" t="s">
        <v>2217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51">
        <v>1</v>
      </c>
      <c r="HO24" s="51"/>
      <c r="HP24" s="51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/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28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28"/>
      <c r="NQ24" s="4">
        <v>1</v>
      </c>
      <c r="NR24" s="4"/>
      <c r="NS24" s="4"/>
    </row>
    <row r="25" spans="1:383" x14ac:dyDescent="0.25">
      <c r="A25" s="3">
        <v>12</v>
      </c>
      <c r="B25" s="4" t="s">
        <v>2218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51">
        <v>1</v>
      </c>
      <c r="HO25" s="51"/>
      <c r="HP25" s="51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/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28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28"/>
      <c r="NQ25" s="4">
        <v>1</v>
      </c>
      <c r="NR25" s="4"/>
      <c r="NS25" s="4"/>
    </row>
    <row r="26" spans="1:383" x14ac:dyDescent="0.25">
      <c r="A26" s="3">
        <v>13</v>
      </c>
      <c r="B26" s="4" t="s">
        <v>2219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51">
        <v>1</v>
      </c>
      <c r="HO26" s="51"/>
      <c r="HP26" s="51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/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28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28"/>
      <c r="NQ26" s="4">
        <v>1</v>
      </c>
      <c r="NR26" s="4"/>
      <c r="NS26" s="4"/>
    </row>
    <row r="27" spans="1:383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51"/>
      <c r="HO27" s="51"/>
      <c r="HP27" s="51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28"/>
      <c r="NH27" s="4"/>
      <c r="NI27" s="4"/>
      <c r="NJ27" s="4"/>
      <c r="NK27" s="4"/>
      <c r="NL27" s="4"/>
      <c r="NM27" s="4"/>
      <c r="NN27" s="4"/>
      <c r="NO27" s="4"/>
      <c r="NP27" s="28"/>
      <c r="NQ27" s="4"/>
      <c r="NR27" s="4"/>
      <c r="NS27" s="4"/>
    </row>
    <row r="28" spans="1:383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51"/>
      <c r="HO28" s="51"/>
      <c r="HP28" s="51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28"/>
      <c r="NH28" s="4"/>
      <c r="NI28" s="4"/>
      <c r="NJ28" s="4"/>
      <c r="NK28" s="4"/>
      <c r="NL28" s="4"/>
      <c r="NM28" s="4"/>
      <c r="NN28" s="4"/>
      <c r="NO28" s="4"/>
      <c r="NP28" s="28"/>
      <c r="NQ28" s="4"/>
      <c r="NR28" s="4"/>
      <c r="NS28" s="4"/>
    </row>
    <row r="29" spans="1:383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51"/>
      <c r="HO29" s="51"/>
      <c r="HP29" s="51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28"/>
      <c r="NH29" s="4"/>
      <c r="NI29" s="4"/>
      <c r="NJ29" s="4"/>
      <c r="NK29" s="4"/>
      <c r="NL29" s="4"/>
      <c r="NM29" s="4"/>
      <c r="NN29" s="4"/>
      <c r="NO29" s="4"/>
      <c r="NP29" s="28"/>
      <c r="NQ29" s="4"/>
      <c r="NR29" s="4"/>
      <c r="NS29" s="4"/>
    </row>
    <row r="30" spans="1:383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51"/>
      <c r="HO30" s="51"/>
      <c r="HP30" s="51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28"/>
      <c r="NH30" s="4"/>
      <c r="NI30" s="4"/>
      <c r="NJ30" s="4"/>
      <c r="NK30" s="4"/>
      <c r="NL30" s="4"/>
      <c r="NM30" s="4"/>
      <c r="NN30" s="4"/>
      <c r="NO30" s="4"/>
      <c r="NP30" s="28"/>
      <c r="NQ30" s="4"/>
      <c r="NR30" s="4"/>
      <c r="NS30" s="4"/>
    </row>
    <row r="31" spans="1:383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51"/>
      <c r="HO31" s="51"/>
      <c r="HP31" s="51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28"/>
      <c r="NH31" s="4"/>
      <c r="NI31" s="4"/>
      <c r="NJ31" s="4"/>
      <c r="NK31" s="4"/>
      <c r="NL31" s="4"/>
      <c r="NM31" s="4"/>
      <c r="NN31" s="4"/>
      <c r="NO31" s="4"/>
      <c r="NP31" s="28"/>
      <c r="NQ31" s="4"/>
      <c r="NR31" s="4"/>
      <c r="NS31" s="4"/>
    </row>
    <row r="32" spans="1:383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51"/>
      <c r="HO32" s="51"/>
      <c r="HP32" s="51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28"/>
      <c r="NH32" s="4"/>
      <c r="NI32" s="4"/>
      <c r="NJ32" s="4"/>
      <c r="NK32" s="4"/>
      <c r="NL32" s="4"/>
      <c r="NM32" s="4"/>
      <c r="NN32" s="4"/>
      <c r="NO32" s="4"/>
      <c r="NP32" s="28"/>
      <c r="NQ32" s="4"/>
      <c r="NR32" s="4"/>
      <c r="NS32" s="4"/>
    </row>
    <row r="33" spans="1:383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51"/>
      <c r="HO33" s="51"/>
      <c r="HP33" s="51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28"/>
      <c r="NH33" s="4"/>
      <c r="NI33" s="4"/>
      <c r="NJ33" s="4"/>
      <c r="NK33" s="4"/>
      <c r="NL33" s="4"/>
      <c r="NM33" s="4"/>
      <c r="NN33" s="4"/>
      <c r="NO33" s="4"/>
      <c r="NP33" s="28"/>
      <c r="NQ33" s="4"/>
      <c r="NR33" s="4"/>
      <c r="NS33" s="4"/>
    </row>
    <row r="34" spans="1:383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51"/>
      <c r="HO34" s="51"/>
      <c r="HP34" s="51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28"/>
      <c r="NH34" s="4"/>
      <c r="NI34" s="4"/>
      <c r="NJ34" s="4"/>
      <c r="NK34" s="4"/>
      <c r="NL34" s="4"/>
      <c r="NM34" s="4"/>
      <c r="NN34" s="4"/>
      <c r="NO34" s="4"/>
      <c r="NP34" s="28"/>
      <c r="NQ34" s="4"/>
      <c r="NR34" s="4"/>
      <c r="NS34" s="4"/>
    </row>
    <row r="35" spans="1:383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51"/>
      <c r="HO35" s="51"/>
      <c r="HP35" s="51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28"/>
      <c r="NH35" s="4"/>
      <c r="NI35" s="4"/>
      <c r="NJ35" s="4"/>
      <c r="NK35" s="4"/>
      <c r="NL35" s="4"/>
      <c r="NM35" s="4"/>
      <c r="NN35" s="4"/>
      <c r="NO35" s="4"/>
      <c r="NP35" s="28"/>
      <c r="NQ35" s="4"/>
      <c r="NR35" s="4"/>
      <c r="NS35" s="4"/>
    </row>
    <row r="36" spans="1:383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51"/>
      <c r="HO36" s="51"/>
      <c r="HP36" s="51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28"/>
      <c r="NH36" s="4"/>
      <c r="NI36" s="4"/>
      <c r="NJ36" s="4"/>
      <c r="NK36" s="4"/>
      <c r="NL36" s="4"/>
      <c r="NM36" s="4"/>
      <c r="NN36" s="4"/>
      <c r="NO36" s="4"/>
      <c r="NP36" s="28"/>
      <c r="NQ36" s="4"/>
      <c r="NR36" s="4"/>
      <c r="NS36" s="4"/>
    </row>
    <row r="37" spans="1:383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51"/>
      <c r="HO37" s="51"/>
      <c r="HP37" s="51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28"/>
      <c r="NH37" s="4"/>
      <c r="NI37" s="4"/>
      <c r="NJ37" s="4"/>
      <c r="NK37" s="4"/>
      <c r="NL37" s="4"/>
      <c r="NM37" s="4"/>
      <c r="NN37" s="4"/>
      <c r="NO37" s="4"/>
      <c r="NP37" s="28"/>
      <c r="NQ37" s="4"/>
      <c r="NR37" s="4"/>
      <c r="NS37" s="4"/>
    </row>
    <row r="38" spans="1:383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51"/>
      <c r="HO38" s="51"/>
      <c r="HP38" s="51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28"/>
      <c r="NH38" s="4"/>
      <c r="NI38" s="4"/>
      <c r="NJ38" s="4"/>
      <c r="NK38" s="4"/>
      <c r="NL38" s="4"/>
      <c r="NM38" s="4"/>
      <c r="NN38" s="4"/>
      <c r="NO38" s="4"/>
      <c r="NP38" s="28"/>
      <c r="NQ38" s="4"/>
      <c r="NR38" s="4"/>
      <c r="NS38" s="4"/>
    </row>
    <row r="39" spans="1:383" x14ac:dyDescent="0.25">
      <c r="A39" s="94" t="s">
        <v>789</v>
      </c>
      <c r="B39" s="95"/>
      <c r="C39" s="3">
        <f>SUM(C14:C38)</f>
        <v>13</v>
      </c>
      <c r="D39" s="3">
        <f t="shared" ref="D39:BO39" si="0">SUM(D14:D38)</f>
        <v>0</v>
      </c>
      <c r="E39" s="3">
        <f t="shared" si="0"/>
        <v>0</v>
      </c>
      <c r="F39" s="3">
        <f t="shared" si="0"/>
        <v>13</v>
      </c>
      <c r="G39" s="3">
        <f t="shared" si="0"/>
        <v>0</v>
      </c>
      <c r="H39" s="3">
        <f t="shared" si="0"/>
        <v>0</v>
      </c>
      <c r="I39" s="3">
        <f t="shared" si="0"/>
        <v>13</v>
      </c>
      <c r="J39" s="3">
        <f t="shared" si="0"/>
        <v>0</v>
      </c>
      <c r="K39" s="3">
        <f t="shared" si="0"/>
        <v>0</v>
      </c>
      <c r="L39" s="3">
        <f t="shared" si="0"/>
        <v>13</v>
      </c>
      <c r="M39" s="3">
        <f t="shared" si="0"/>
        <v>0</v>
      </c>
      <c r="N39" s="3">
        <f t="shared" si="0"/>
        <v>0</v>
      </c>
      <c r="O39" s="3">
        <f t="shared" si="0"/>
        <v>13</v>
      </c>
      <c r="P39" s="3">
        <f t="shared" si="0"/>
        <v>0</v>
      </c>
      <c r="Q39" s="3">
        <f t="shared" si="0"/>
        <v>0</v>
      </c>
      <c r="R39" s="3">
        <f t="shared" si="0"/>
        <v>13</v>
      </c>
      <c r="S39" s="3">
        <f t="shared" si="0"/>
        <v>0</v>
      </c>
      <c r="T39" s="3">
        <f t="shared" si="0"/>
        <v>0</v>
      </c>
      <c r="U39" s="3">
        <f t="shared" si="0"/>
        <v>13</v>
      </c>
      <c r="V39" s="3">
        <f t="shared" si="0"/>
        <v>0</v>
      </c>
      <c r="W39" s="3">
        <f t="shared" si="0"/>
        <v>0</v>
      </c>
      <c r="X39" s="3">
        <f t="shared" si="0"/>
        <v>13</v>
      </c>
      <c r="Y39" s="3">
        <f t="shared" si="0"/>
        <v>0</v>
      </c>
      <c r="Z39" s="3">
        <f t="shared" si="0"/>
        <v>0</v>
      </c>
      <c r="AA39" s="3">
        <f t="shared" si="0"/>
        <v>13</v>
      </c>
      <c r="AB39" s="3">
        <f t="shared" si="0"/>
        <v>0</v>
      </c>
      <c r="AC39" s="3">
        <f t="shared" si="0"/>
        <v>0</v>
      </c>
      <c r="AD39" s="3">
        <f t="shared" si="0"/>
        <v>13</v>
      </c>
      <c r="AE39" s="3">
        <f t="shared" si="0"/>
        <v>0</v>
      </c>
      <c r="AF39" s="3">
        <f t="shared" si="0"/>
        <v>0</v>
      </c>
      <c r="AG39" s="3">
        <f t="shared" si="0"/>
        <v>13</v>
      </c>
      <c r="AH39" s="3">
        <f t="shared" si="0"/>
        <v>0</v>
      </c>
      <c r="AI39" s="3">
        <f t="shared" si="0"/>
        <v>0</v>
      </c>
      <c r="AJ39" s="3">
        <f t="shared" si="0"/>
        <v>13</v>
      </c>
      <c r="AK39" s="3">
        <f t="shared" si="0"/>
        <v>0</v>
      </c>
      <c r="AL39" s="3">
        <f t="shared" si="0"/>
        <v>0</v>
      </c>
      <c r="AM39" s="3">
        <f t="shared" si="0"/>
        <v>13</v>
      </c>
      <c r="AN39" s="3">
        <f t="shared" si="0"/>
        <v>0</v>
      </c>
      <c r="AO39" s="3">
        <f t="shared" si="0"/>
        <v>0</v>
      </c>
      <c r="AP39" s="3">
        <f t="shared" si="0"/>
        <v>13</v>
      </c>
      <c r="AQ39" s="3">
        <f t="shared" si="0"/>
        <v>0</v>
      </c>
      <c r="AR39" s="3">
        <f t="shared" si="0"/>
        <v>0</v>
      </c>
      <c r="AS39" s="3">
        <f t="shared" si="0"/>
        <v>13</v>
      </c>
      <c r="AT39" s="3">
        <f t="shared" si="0"/>
        <v>0</v>
      </c>
      <c r="AU39" s="3">
        <f t="shared" si="0"/>
        <v>0</v>
      </c>
      <c r="AV39" s="3">
        <f t="shared" si="0"/>
        <v>13</v>
      </c>
      <c r="AW39" s="3">
        <f t="shared" si="0"/>
        <v>0</v>
      </c>
      <c r="AX39" s="3">
        <f t="shared" si="0"/>
        <v>0</v>
      </c>
      <c r="AY39" s="3">
        <f t="shared" si="0"/>
        <v>13</v>
      </c>
      <c r="AZ39" s="3">
        <f t="shared" si="0"/>
        <v>0</v>
      </c>
      <c r="BA39" s="3">
        <f t="shared" si="0"/>
        <v>0</v>
      </c>
      <c r="BB39" s="3">
        <f t="shared" si="0"/>
        <v>13</v>
      </c>
      <c r="BC39" s="3">
        <f t="shared" si="0"/>
        <v>0</v>
      </c>
      <c r="BD39" s="3">
        <f t="shared" si="0"/>
        <v>0</v>
      </c>
      <c r="BE39" s="3">
        <f t="shared" si="0"/>
        <v>13</v>
      </c>
      <c r="BF39" s="3">
        <f t="shared" si="0"/>
        <v>0</v>
      </c>
      <c r="BG39" s="3">
        <f t="shared" si="0"/>
        <v>0</v>
      </c>
      <c r="BH39" s="3">
        <f t="shared" si="0"/>
        <v>13</v>
      </c>
      <c r="BI39" s="3">
        <f t="shared" si="0"/>
        <v>0</v>
      </c>
      <c r="BJ39" s="3">
        <f t="shared" si="0"/>
        <v>0</v>
      </c>
      <c r="BK39" s="3">
        <f t="shared" si="0"/>
        <v>13</v>
      </c>
      <c r="BL39" s="3">
        <f t="shared" si="0"/>
        <v>0</v>
      </c>
      <c r="BM39" s="3">
        <f t="shared" si="0"/>
        <v>0</v>
      </c>
      <c r="BN39" s="3">
        <f t="shared" si="0"/>
        <v>13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0</v>
      </c>
      <c r="BS39" s="3">
        <f t="shared" si="1"/>
        <v>0</v>
      </c>
      <c r="BT39" s="3">
        <f t="shared" si="1"/>
        <v>13</v>
      </c>
      <c r="BU39" s="3">
        <f t="shared" si="1"/>
        <v>0</v>
      </c>
      <c r="BV39" s="3">
        <f t="shared" si="1"/>
        <v>0</v>
      </c>
      <c r="BW39" s="3">
        <f t="shared" si="1"/>
        <v>13</v>
      </c>
      <c r="BX39" s="3">
        <f t="shared" si="1"/>
        <v>0</v>
      </c>
      <c r="BY39" s="3">
        <f t="shared" si="1"/>
        <v>0</v>
      </c>
      <c r="BZ39" s="3">
        <f t="shared" si="1"/>
        <v>13</v>
      </c>
      <c r="CA39" s="3">
        <f t="shared" si="1"/>
        <v>0</v>
      </c>
      <c r="CB39" s="3">
        <f t="shared" si="1"/>
        <v>0</v>
      </c>
      <c r="CC39" s="3">
        <f t="shared" si="1"/>
        <v>13</v>
      </c>
      <c r="CD39" s="3">
        <f t="shared" si="1"/>
        <v>0</v>
      </c>
      <c r="CE39" s="3">
        <f t="shared" si="1"/>
        <v>0</v>
      </c>
      <c r="CF39" s="3">
        <f t="shared" si="1"/>
        <v>13</v>
      </c>
      <c r="CG39" s="3">
        <f t="shared" si="1"/>
        <v>0</v>
      </c>
      <c r="CH39" s="3">
        <f t="shared" si="1"/>
        <v>0</v>
      </c>
      <c r="CI39" s="3">
        <f t="shared" si="1"/>
        <v>13</v>
      </c>
      <c r="CJ39" s="3">
        <f t="shared" si="1"/>
        <v>0</v>
      </c>
      <c r="CK39" s="3">
        <f t="shared" si="1"/>
        <v>0</v>
      </c>
      <c r="CL39" s="3">
        <f t="shared" si="1"/>
        <v>13</v>
      </c>
      <c r="CM39" s="3">
        <f t="shared" si="1"/>
        <v>0</v>
      </c>
      <c r="CN39" s="3">
        <f t="shared" si="1"/>
        <v>0</v>
      </c>
      <c r="CO39" s="3">
        <f t="shared" si="1"/>
        <v>13</v>
      </c>
      <c r="CP39" s="3">
        <f t="shared" si="1"/>
        <v>0</v>
      </c>
      <c r="CQ39" s="3">
        <f t="shared" si="1"/>
        <v>0</v>
      </c>
      <c r="CR39" s="3">
        <f t="shared" si="1"/>
        <v>13</v>
      </c>
      <c r="CS39" s="3">
        <f t="shared" si="1"/>
        <v>0</v>
      </c>
      <c r="CT39" s="3">
        <f t="shared" si="1"/>
        <v>0</v>
      </c>
      <c r="CU39" s="3">
        <f t="shared" si="1"/>
        <v>13</v>
      </c>
      <c r="CV39" s="3">
        <f t="shared" si="1"/>
        <v>0</v>
      </c>
      <c r="CW39" s="3">
        <f t="shared" si="1"/>
        <v>0</v>
      </c>
      <c r="CX39" s="3">
        <f t="shared" si="1"/>
        <v>13</v>
      </c>
      <c r="CY39" s="3">
        <f t="shared" si="1"/>
        <v>0</v>
      </c>
      <c r="CZ39" s="3">
        <f t="shared" si="1"/>
        <v>0</v>
      </c>
      <c r="DA39" s="3">
        <f t="shared" si="1"/>
        <v>13</v>
      </c>
      <c r="DB39" s="3">
        <f t="shared" si="1"/>
        <v>0</v>
      </c>
      <c r="DC39" s="3">
        <f t="shared" si="1"/>
        <v>0</v>
      </c>
      <c r="DD39" s="48">
        <f t="shared" si="1"/>
        <v>13</v>
      </c>
      <c r="DE39" s="48">
        <f t="shared" si="1"/>
        <v>0</v>
      </c>
      <c r="DF39" s="48">
        <f t="shared" si="1"/>
        <v>0</v>
      </c>
      <c r="DG39" s="48">
        <f t="shared" si="1"/>
        <v>13</v>
      </c>
      <c r="DH39" s="48">
        <f t="shared" si="1"/>
        <v>0</v>
      </c>
      <c r="DI39" s="48">
        <f t="shared" si="1"/>
        <v>0</v>
      </c>
      <c r="DJ39" s="48">
        <f t="shared" si="1"/>
        <v>13</v>
      </c>
      <c r="DK39" s="48">
        <f t="shared" si="1"/>
        <v>0</v>
      </c>
      <c r="DL39" s="48">
        <f t="shared" si="1"/>
        <v>0</v>
      </c>
      <c r="DM39" s="48">
        <f t="shared" si="1"/>
        <v>13</v>
      </c>
      <c r="DN39" s="48">
        <f t="shared" si="1"/>
        <v>0</v>
      </c>
      <c r="DO39" s="48">
        <f t="shared" si="1"/>
        <v>0</v>
      </c>
      <c r="DP39" s="48">
        <f t="shared" si="1"/>
        <v>13</v>
      </c>
      <c r="DQ39" s="48">
        <f t="shared" si="1"/>
        <v>0</v>
      </c>
      <c r="DR39" s="48">
        <f t="shared" si="1"/>
        <v>0</v>
      </c>
      <c r="DS39" s="48">
        <f t="shared" si="1"/>
        <v>13</v>
      </c>
      <c r="DT39" s="48">
        <f t="shared" si="1"/>
        <v>0</v>
      </c>
      <c r="DU39" s="48">
        <f t="shared" si="1"/>
        <v>0</v>
      </c>
      <c r="DV39" s="48">
        <f t="shared" si="1"/>
        <v>13</v>
      </c>
      <c r="DW39" s="48">
        <f t="shared" si="1"/>
        <v>0</v>
      </c>
      <c r="DX39" s="48">
        <f t="shared" si="1"/>
        <v>0</v>
      </c>
      <c r="DY39" s="48">
        <f t="shared" si="1"/>
        <v>13</v>
      </c>
      <c r="DZ39" s="48">
        <f t="shared" si="1"/>
        <v>0</v>
      </c>
      <c r="EA39" s="48">
        <f t="shared" si="1"/>
        <v>0</v>
      </c>
      <c r="EB39" s="3">
        <f t="shared" ref="EB39:GM39" si="2">SUM(EB14:EB38)</f>
        <v>13</v>
      </c>
      <c r="EC39" s="3">
        <f t="shared" si="2"/>
        <v>0</v>
      </c>
      <c r="ED39" s="3">
        <f t="shared" si="2"/>
        <v>0</v>
      </c>
      <c r="EE39" s="48">
        <f t="shared" si="2"/>
        <v>13</v>
      </c>
      <c r="EF39" s="48">
        <f t="shared" si="2"/>
        <v>0</v>
      </c>
      <c r="EG39" s="3">
        <f t="shared" si="2"/>
        <v>0</v>
      </c>
      <c r="EH39" s="3">
        <f t="shared" si="2"/>
        <v>13</v>
      </c>
      <c r="EI39" s="3">
        <f t="shared" si="2"/>
        <v>0</v>
      </c>
      <c r="EJ39" s="3">
        <f t="shared" si="2"/>
        <v>0</v>
      </c>
      <c r="EK39" s="48">
        <f t="shared" ref="EK39:EL39" si="3">SUM(EK14:EK38)</f>
        <v>13</v>
      </c>
      <c r="EL39" s="48">
        <f t="shared" si="3"/>
        <v>0</v>
      </c>
      <c r="EM39" s="3">
        <f t="shared" si="2"/>
        <v>0</v>
      </c>
      <c r="EN39" s="48">
        <f t="shared" si="2"/>
        <v>13</v>
      </c>
      <c r="EO39" s="48">
        <f t="shared" si="2"/>
        <v>0</v>
      </c>
      <c r="EP39" s="3">
        <f t="shared" si="2"/>
        <v>0</v>
      </c>
      <c r="EQ39" s="3">
        <f t="shared" si="2"/>
        <v>13</v>
      </c>
      <c r="ER39" s="3">
        <f t="shared" si="2"/>
        <v>0</v>
      </c>
      <c r="ES39" s="3">
        <f t="shared" si="2"/>
        <v>0</v>
      </c>
      <c r="ET39" s="3">
        <f t="shared" si="2"/>
        <v>13</v>
      </c>
      <c r="EU39" s="3">
        <f t="shared" si="2"/>
        <v>0</v>
      </c>
      <c r="EV39" s="3">
        <f t="shared" si="2"/>
        <v>0</v>
      </c>
      <c r="EW39" s="48">
        <f t="shared" ref="EW39:EX39" si="4">SUM(EW14:EW38)</f>
        <v>13</v>
      </c>
      <c r="EX39" s="48">
        <f t="shared" si="4"/>
        <v>0</v>
      </c>
      <c r="EY39" s="3">
        <f t="shared" si="2"/>
        <v>0</v>
      </c>
      <c r="EZ39" s="48">
        <f t="shared" ref="EZ39:FA39" si="5">SUM(EZ14:EZ38)</f>
        <v>13</v>
      </c>
      <c r="FA39" s="48">
        <f t="shared" si="5"/>
        <v>0</v>
      </c>
      <c r="FB39" s="3">
        <f t="shared" si="2"/>
        <v>0</v>
      </c>
      <c r="FC39" s="48">
        <f t="shared" ref="FC39:FD39" si="6">SUM(FC14:FC38)</f>
        <v>13</v>
      </c>
      <c r="FD39" s="48">
        <f t="shared" si="6"/>
        <v>0</v>
      </c>
      <c r="FE39" s="3">
        <f t="shared" si="2"/>
        <v>0</v>
      </c>
      <c r="FF39" s="48">
        <f t="shared" si="2"/>
        <v>13</v>
      </c>
      <c r="FG39" s="48">
        <f t="shared" si="2"/>
        <v>0</v>
      </c>
      <c r="FH39" s="48">
        <f t="shared" ref="FH39:FZ39" si="7">SUM(FH14:FH38)</f>
        <v>0</v>
      </c>
      <c r="FI39" s="48">
        <f t="shared" si="7"/>
        <v>13</v>
      </c>
      <c r="FJ39" s="48">
        <f t="shared" si="7"/>
        <v>0</v>
      </c>
      <c r="FK39" s="48">
        <f t="shared" si="7"/>
        <v>0</v>
      </c>
      <c r="FL39" s="48">
        <f t="shared" si="7"/>
        <v>13</v>
      </c>
      <c r="FM39" s="48">
        <f t="shared" si="7"/>
        <v>0</v>
      </c>
      <c r="FN39" s="48">
        <f t="shared" si="7"/>
        <v>0</v>
      </c>
      <c r="FO39" s="48">
        <f t="shared" si="7"/>
        <v>13</v>
      </c>
      <c r="FP39" s="48">
        <f t="shared" si="7"/>
        <v>0</v>
      </c>
      <c r="FQ39" s="48">
        <f t="shared" si="7"/>
        <v>0</v>
      </c>
      <c r="FR39" s="48">
        <f t="shared" si="7"/>
        <v>13</v>
      </c>
      <c r="FS39" s="48">
        <f t="shared" si="7"/>
        <v>0</v>
      </c>
      <c r="FT39" s="48">
        <f t="shared" si="7"/>
        <v>0</v>
      </c>
      <c r="FU39" s="48">
        <f t="shared" si="7"/>
        <v>13</v>
      </c>
      <c r="FV39" s="48">
        <f t="shared" si="7"/>
        <v>0</v>
      </c>
      <c r="FW39" s="48">
        <f t="shared" si="7"/>
        <v>0</v>
      </c>
      <c r="FX39" s="48">
        <f t="shared" si="7"/>
        <v>13</v>
      </c>
      <c r="FY39" s="48">
        <f t="shared" si="7"/>
        <v>0</v>
      </c>
      <c r="FZ39" s="48">
        <f t="shared" si="7"/>
        <v>0</v>
      </c>
      <c r="GA39" s="48">
        <f t="shared" ref="GA39:GE39" si="8">SUM(GA14:GA38)</f>
        <v>13</v>
      </c>
      <c r="GB39" s="48">
        <f t="shared" si="8"/>
        <v>0</v>
      </c>
      <c r="GC39" s="48">
        <f t="shared" si="8"/>
        <v>0</v>
      </c>
      <c r="GD39" s="48">
        <f t="shared" si="8"/>
        <v>13</v>
      </c>
      <c r="GE39" s="48">
        <f t="shared" si="8"/>
        <v>0</v>
      </c>
      <c r="GF39" s="3">
        <f t="shared" si="2"/>
        <v>0</v>
      </c>
      <c r="GG39" s="49">
        <f t="shared" si="2"/>
        <v>13</v>
      </c>
      <c r="GH39" s="49">
        <f t="shared" si="2"/>
        <v>0</v>
      </c>
      <c r="GI39" s="49">
        <f t="shared" si="2"/>
        <v>0</v>
      </c>
      <c r="GJ39" s="49">
        <f t="shared" si="2"/>
        <v>13</v>
      </c>
      <c r="GK39" s="49">
        <f t="shared" si="2"/>
        <v>0</v>
      </c>
      <c r="GL39" s="49">
        <f t="shared" ref="GL39" si="9">SUM(GL14:GL38)</f>
        <v>0</v>
      </c>
      <c r="GM39" s="3">
        <f t="shared" si="2"/>
        <v>13</v>
      </c>
      <c r="GN39" s="3">
        <f t="shared" ref="GN39:IY39" si="10">SUM(GN14:GN38)</f>
        <v>0</v>
      </c>
      <c r="GO39" s="3">
        <f t="shared" si="10"/>
        <v>0</v>
      </c>
      <c r="GP39" s="3">
        <f t="shared" si="10"/>
        <v>13</v>
      </c>
      <c r="GQ39" s="3">
        <f t="shared" si="10"/>
        <v>0</v>
      </c>
      <c r="GR39" s="3">
        <f t="shared" si="10"/>
        <v>0</v>
      </c>
      <c r="GS39" s="3">
        <f t="shared" si="10"/>
        <v>13</v>
      </c>
      <c r="GT39" s="3">
        <f t="shared" si="10"/>
        <v>0</v>
      </c>
      <c r="GU39" s="3">
        <f t="shared" si="10"/>
        <v>0</v>
      </c>
      <c r="GV39" s="3">
        <f t="shared" si="10"/>
        <v>13</v>
      </c>
      <c r="GW39" s="3">
        <f t="shared" si="10"/>
        <v>0</v>
      </c>
      <c r="GX39" s="3">
        <f t="shared" si="10"/>
        <v>0</v>
      </c>
      <c r="GY39" s="3">
        <f t="shared" si="10"/>
        <v>13</v>
      </c>
      <c r="GZ39" s="3">
        <f t="shared" si="10"/>
        <v>0</v>
      </c>
      <c r="HA39" s="3">
        <f t="shared" si="10"/>
        <v>0</v>
      </c>
      <c r="HB39" s="3">
        <f t="shared" si="10"/>
        <v>13</v>
      </c>
      <c r="HC39" s="3">
        <f t="shared" si="10"/>
        <v>0</v>
      </c>
      <c r="HD39" s="3">
        <f t="shared" si="10"/>
        <v>0</v>
      </c>
      <c r="HE39" s="51">
        <f t="shared" ref="HE39:HM39" si="11">SUM(HE14:HE38)</f>
        <v>13</v>
      </c>
      <c r="HF39" s="51">
        <f t="shared" si="11"/>
        <v>0</v>
      </c>
      <c r="HG39" s="51">
        <f t="shared" si="11"/>
        <v>0</v>
      </c>
      <c r="HH39" s="51">
        <f t="shared" si="11"/>
        <v>13</v>
      </c>
      <c r="HI39" s="51">
        <f t="shared" si="11"/>
        <v>0</v>
      </c>
      <c r="HJ39" s="51">
        <f t="shared" si="11"/>
        <v>0</v>
      </c>
      <c r="HK39" s="51">
        <f t="shared" si="11"/>
        <v>13</v>
      </c>
      <c r="HL39" s="51">
        <f t="shared" si="11"/>
        <v>0</v>
      </c>
      <c r="HM39" s="51">
        <f t="shared" si="11"/>
        <v>0</v>
      </c>
      <c r="HN39" s="51">
        <f>SUM(HN14:HN38)</f>
        <v>13</v>
      </c>
      <c r="HO39" s="51">
        <f t="shared" ref="HO39:IP39" si="12">SUM(HO14:HO38)</f>
        <v>0</v>
      </c>
      <c r="HP39" s="51">
        <f t="shared" si="12"/>
        <v>0</v>
      </c>
      <c r="HQ39" s="51">
        <f t="shared" si="12"/>
        <v>13</v>
      </c>
      <c r="HR39" s="51">
        <f t="shared" si="12"/>
        <v>0</v>
      </c>
      <c r="HS39" s="51">
        <f t="shared" si="12"/>
        <v>0</v>
      </c>
      <c r="HT39" s="51">
        <f t="shared" si="12"/>
        <v>13</v>
      </c>
      <c r="HU39" s="51">
        <f t="shared" si="12"/>
        <v>0</v>
      </c>
      <c r="HV39" s="51">
        <f t="shared" si="12"/>
        <v>0</v>
      </c>
      <c r="HW39" s="51">
        <f t="shared" si="12"/>
        <v>13</v>
      </c>
      <c r="HX39" s="51">
        <f t="shared" si="12"/>
        <v>0</v>
      </c>
      <c r="HY39" s="51">
        <f t="shared" si="12"/>
        <v>0</v>
      </c>
      <c r="HZ39" s="51">
        <f t="shared" si="12"/>
        <v>13</v>
      </c>
      <c r="IA39" s="51">
        <f t="shared" si="12"/>
        <v>0</v>
      </c>
      <c r="IB39" s="51">
        <f t="shared" si="12"/>
        <v>0</v>
      </c>
      <c r="IC39" s="51">
        <f t="shared" si="12"/>
        <v>13</v>
      </c>
      <c r="ID39" s="51">
        <f t="shared" si="12"/>
        <v>0</v>
      </c>
      <c r="IE39" s="51">
        <f t="shared" si="12"/>
        <v>0</v>
      </c>
      <c r="IF39" s="51">
        <f t="shared" si="12"/>
        <v>13</v>
      </c>
      <c r="IG39" s="51">
        <f t="shared" si="12"/>
        <v>0</v>
      </c>
      <c r="IH39" s="51">
        <f t="shared" si="12"/>
        <v>0</v>
      </c>
      <c r="II39" s="51">
        <f t="shared" si="12"/>
        <v>13</v>
      </c>
      <c r="IJ39" s="51">
        <f t="shared" si="12"/>
        <v>0</v>
      </c>
      <c r="IK39" s="51">
        <f t="shared" si="12"/>
        <v>0</v>
      </c>
      <c r="IL39" s="51">
        <f t="shared" si="12"/>
        <v>13</v>
      </c>
      <c r="IM39" s="51">
        <f t="shared" si="12"/>
        <v>0</v>
      </c>
      <c r="IN39" s="51">
        <f t="shared" si="12"/>
        <v>0</v>
      </c>
      <c r="IO39" s="51">
        <f t="shared" si="12"/>
        <v>13</v>
      </c>
      <c r="IP39" s="51">
        <f t="shared" si="12"/>
        <v>0</v>
      </c>
      <c r="IQ39" s="3">
        <f t="shared" si="10"/>
        <v>0</v>
      </c>
      <c r="IR39" s="3">
        <f t="shared" si="10"/>
        <v>13</v>
      </c>
      <c r="IS39" s="3">
        <f t="shared" si="10"/>
        <v>0</v>
      </c>
      <c r="IT39" s="3">
        <f t="shared" si="10"/>
        <v>0</v>
      </c>
      <c r="IU39" s="3">
        <f t="shared" si="10"/>
        <v>13</v>
      </c>
      <c r="IV39" s="3">
        <f t="shared" si="10"/>
        <v>0</v>
      </c>
      <c r="IW39" s="3">
        <f t="shared" si="10"/>
        <v>0</v>
      </c>
      <c r="IX39" s="3">
        <f t="shared" si="10"/>
        <v>13</v>
      </c>
      <c r="IY39" s="3">
        <f t="shared" si="10"/>
        <v>0</v>
      </c>
      <c r="IZ39" s="3">
        <f t="shared" ref="IZ39:LK39" si="13">SUM(IZ14:IZ38)</f>
        <v>0</v>
      </c>
      <c r="JA39" s="3">
        <f t="shared" si="13"/>
        <v>13</v>
      </c>
      <c r="JB39" s="3">
        <f t="shared" si="13"/>
        <v>0</v>
      </c>
      <c r="JC39" s="3">
        <f t="shared" si="13"/>
        <v>0</v>
      </c>
      <c r="JD39" s="3">
        <f t="shared" si="13"/>
        <v>13</v>
      </c>
      <c r="JE39" s="3">
        <f t="shared" si="13"/>
        <v>0</v>
      </c>
      <c r="JF39" s="3">
        <f t="shared" si="13"/>
        <v>0</v>
      </c>
      <c r="JG39" s="3">
        <f t="shared" si="13"/>
        <v>13</v>
      </c>
      <c r="JH39" s="3">
        <f t="shared" si="13"/>
        <v>0</v>
      </c>
      <c r="JI39" s="3">
        <f t="shared" si="13"/>
        <v>0</v>
      </c>
      <c r="JJ39" s="51">
        <f t="shared" si="13"/>
        <v>13</v>
      </c>
      <c r="JK39" s="51">
        <f t="shared" si="13"/>
        <v>0</v>
      </c>
      <c r="JL39" s="51">
        <f t="shared" si="13"/>
        <v>0</v>
      </c>
      <c r="JM39" s="51">
        <f t="shared" si="13"/>
        <v>12</v>
      </c>
      <c r="JN39" s="51">
        <f t="shared" si="13"/>
        <v>0</v>
      </c>
      <c r="JO39" s="51">
        <f t="shared" ref="JO39:JX39" si="14">SUM(JO14:JO38)</f>
        <v>0</v>
      </c>
      <c r="JP39" s="51">
        <f t="shared" si="14"/>
        <v>13</v>
      </c>
      <c r="JQ39" s="51">
        <f t="shared" si="14"/>
        <v>0</v>
      </c>
      <c r="JR39" s="51">
        <f t="shared" si="14"/>
        <v>0</v>
      </c>
      <c r="JS39" s="51">
        <f t="shared" si="14"/>
        <v>13</v>
      </c>
      <c r="JT39" s="51">
        <f t="shared" si="14"/>
        <v>0</v>
      </c>
      <c r="JU39" s="51">
        <f t="shared" si="14"/>
        <v>0</v>
      </c>
      <c r="JV39" s="51">
        <f t="shared" si="14"/>
        <v>13</v>
      </c>
      <c r="JW39" s="51">
        <f t="shared" si="14"/>
        <v>0</v>
      </c>
      <c r="JX39" s="51">
        <f t="shared" si="14"/>
        <v>0</v>
      </c>
      <c r="JY39" s="3">
        <f t="shared" si="13"/>
        <v>13</v>
      </c>
      <c r="JZ39" s="3">
        <f t="shared" si="13"/>
        <v>0</v>
      </c>
      <c r="KA39" s="3">
        <f t="shared" si="13"/>
        <v>0</v>
      </c>
      <c r="KB39" s="3">
        <f t="shared" si="13"/>
        <v>13</v>
      </c>
      <c r="KC39" s="3">
        <f t="shared" si="13"/>
        <v>0</v>
      </c>
      <c r="KD39" s="3">
        <f t="shared" si="13"/>
        <v>0</v>
      </c>
      <c r="KE39" s="3">
        <f t="shared" si="13"/>
        <v>13</v>
      </c>
      <c r="KF39" s="3">
        <f t="shared" si="13"/>
        <v>0</v>
      </c>
      <c r="KG39" s="3">
        <f>SUM(KG14:KG38)</f>
        <v>0</v>
      </c>
      <c r="KH39" s="3">
        <f t="shared" si="13"/>
        <v>13</v>
      </c>
      <c r="KI39" s="3">
        <f t="shared" si="13"/>
        <v>0</v>
      </c>
      <c r="KJ39" s="3">
        <f t="shared" si="13"/>
        <v>0</v>
      </c>
      <c r="KK39" s="3">
        <f t="shared" si="13"/>
        <v>13</v>
      </c>
      <c r="KL39" s="3">
        <f t="shared" si="13"/>
        <v>0</v>
      </c>
      <c r="KM39" s="3">
        <f t="shared" si="13"/>
        <v>0</v>
      </c>
      <c r="KN39" s="3">
        <f t="shared" si="13"/>
        <v>12</v>
      </c>
      <c r="KO39" s="3">
        <f t="shared" si="13"/>
        <v>0</v>
      </c>
      <c r="KP39" s="3">
        <f t="shared" si="13"/>
        <v>0</v>
      </c>
      <c r="KQ39" s="3">
        <f t="shared" si="13"/>
        <v>12</v>
      </c>
      <c r="KR39" s="3">
        <f t="shared" si="13"/>
        <v>0</v>
      </c>
      <c r="KS39" s="3">
        <f t="shared" si="13"/>
        <v>0</v>
      </c>
      <c r="KT39" s="51">
        <f t="shared" si="13"/>
        <v>13</v>
      </c>
      <c r="KU39" s="51">
        <f t="shared" si="13"/>
        <v>0</v>
      </c>
      <c r="KV39" s="51">
        <f t="shared" si="13"/>
        <v>0</v>
      </c>
      <c r="KW39" s="51">
        <f t="shared" ref="KW39:LD39" si="15">SUM(KW14:KW38)</f>
        <v>13</v>
      </c>
      <c r="KX39" s="51">
        <f t="shared" si="15"/>
        <v>0</v>
      </c>
      <c r="KY39" s="51">
        <f t="shared" si="15"/>
        <v>0</v>
      </c>
      <c r="KZ39" s="51">
        <f t="shared" si="15"/>
        <v>13</v>
      </c>
      <c r="LA39" s="51">
        <f t="shared" si="15"/>
        <v>0</v>
      </c>
      <c r="LB39" s="51">
        <f t="shared" si="15"/>
        <v>0</v>
      </c>
      <c r="LC39" s="51">
        <f t="shared" si="15"/>
        <v>13</v>
      </c>
      <c r="LD39" s="51">
        <f t="shared" si="15"/>
        <v>0</v>
      </c>
      <c r="LE39" s="51">
        <f>SUM(LE14:LE38)</f>
        <v>0</v>
      </c>
      <c r="LF39" s="51">
        <f t="shared" ref="LF39:LH39" si="16">SUM(LF14:LF38)</f>
        <v>13</v>
      </c>
      <c r="LG39" s="51">
        <f t="shared" si="16"/>
        <v>0</v>
      </c>
      <c r="LH39" s="51">
        <f t="shared" si="16"/>
        <v>0</v>
      </c>
      <c r="LI39" s="3">
        <f t="shared" si="13"/>
        <v>13</v>
      </c>
      <c r="LJ39" s="3">
        <f t="shared" si="13"/>
        <v>0</v>
      </c>
      <c r="LK39" s="3">
        <f t="shared" si="13"/>
        <v>0</v>
      </c>
      <c r="LL39" s="3">
        <f t="shared" ref="LL39:NS39" si="17">SUM(LL14:LL38)</f>
        <v>13</v>
      </c>
      <c r="LM39" s="3">
        <f t="shared" si="17"/>
        <v>0</v>
      </c>
      <c r="LN39" s="3">
        <f t="shared" si="17"/>
        <v>0</v>
      </c>
      <c r="LO39" s="3">
        <f t="shared" si="17"/>
        <v>13</v>
      </c>
      <c r="LP39" s="3">
        <v>0</v>
      </c>
      <c r="LQ39" s="3">
        <f t="shared" si="17"/>
        <v>0</v>
      </c>
      <c r="LR39" s="3">
        <f t="shared" si="17"/>
        <v>13</v>
      </c>
      <c r="LS39" s="3">
        <f t="shared" si="17"/>
        <v>0</v>
      </c>
      <c r="LT39" s="3">
        <f t="shared" si="17"/>
        <v>0</v>
      </c>
      <c r="LU39" s="3">
        <f t="shared" si="17"/>
        <v>13</v>
      </c>
      <c r="LV39" s="3">
        <f t="shared" si="17"/>
        <v>0</v>
      </c>
      <c r="LW39" s="3">
        <f t="shared" si="17"/>
        <v>0</v>
      </c>
      <c r="LX39" s="3">
        <f t="shared" si="17"/>
        <v>13</v>
      </c>
      <c r="LY39" s="3">
        <f t="shared" si="17"/>
        <v>0</v>
      </c>
      <c r="LZ39" s="3">
        <f t="shared" si="17"/>
        <v>0</v>
      </c>
      <c r="MA39" s="3">
        <f t="shared" si="17"/>
        <v>12</v>
      </c>
      <c r="MB39" s="3">
        <f t="shared" si="17"/>
        <v>0</v>
      </c>
      <c r="MC39" s="3">
        <f t="shared" si="17"/>
        <v>0</v>
      </c>
      <c r="MD39" s="3">
        <f t="shared" si="17"/>
        <v>13</v>
      </c>
      <c r="ME39" s="3">
        <f t="shared" si="17"/>
        <v>0</v>
      </c>
      <c r="MF39" s="3">
        <f t="shared" si="17"/>
        <v>0</v>
      </c>
      <c r="MG39" s="3">
        <f t="shared" si="17"/>
        <v>13</v>
      </c>
      <c r="MH39" s="3">
        <f t="shared" si="17"/>
        <v>0</v>
      </c>
      <c r="MI39" s="3">
        <f t="shared" si="17"/>
        <v>0</v>
      </c>
      <c r="MJ39" s="3">
        <f t="shared" si="17"/>
        <v>13</v>
      </c>
      <c r="MK39" s="3">
        <f t="shared" si="17"/>
        <v>0</v>
      </c>
      <c r="ML39" s="3">
        <f t="shared" si="17"/>
        <v>0</v>
      </c>
      <c r="MM39" s="3">
        <f t="shared" si="17"/>
        <v>13</v>
      </c>
      <c r="MN39" s="3">
        <f t="shared" si="17"/>
        <v>0</v>
      </c>
      <c r="MO39" s="3">
        <f t="shared" si="17"/>
        <v>0</v>
      </c>
      <c r="MP39" s="3">
        <f t="shared" si="17"/>
        <v>13</v>
      </c>
      <c r="MQ39" s="3">
        <f t="shared" si="17"/>
        <v>0</v>
      </c>
      <c r="MR39" s="3">
        <f t="shared" si="17"/>
        <v>0</v>
      </c>
      <c r="MS39" s="3">
        <f t="shared" si="17"/>
        <v>13</v>
      </c>
      <c r="MT39" s="3">
        <f t="shared" si="17"/>
        <v>0</v>
      </c>
      <c r="MU39" s="3">
        <f t="shared" si="17"/>
        <v>0</v>
      </c>
      <c r="MV39" s="3">
        <f t="shared" si="17"/>
        <v>13</v>
      </c>
      <c r="MW39" s="3">
        <f t="shared" si="17"/>
        <v>0</v>
      </c>
      <c r="MX39" s="3">
        <f t="shared" si="17"/>
        <v>0</v>
      </c>
      <c r="MY39" s="3">
        <f t="shared" si="17"/>
        <v>13</v>
      </c>
      <c r="MZ39" s="3">
        <f t="shared" si="17"/>
        <v>0</v>
      </c>
      <c r="NA39" s="3">
        <f t="shared" si="17"/>
        <v>0</v>
      </c>
      <c r="NB39" s="3">
        <f t="shared" si="17"/>
        <v>13</v>
      </c>
      <c r="NC39" s="3">
        <f t="shared" si="17"/>
        <v>0</v>
      </c>
      <c r="ND39" s="3">
        <f t="shared" si="17"/>
        <v>0</v>
      </c>
      <c r="NE39" s="3">
        <f t="shared" si="17"/>
        <v>13</v>
      </c>
      <c r="NF39" s="3">
        <f t="shared" si="17"/>
        <v>0</v>
      </c>
      <c r="NG39" s="3">
        <f t="shared" si="17"/>
        <v>0</v>
      </c>
      <c r="NH39" s="3">
        <f t="shared" si="17"/>
        <v>13</v>
      </c>
      <c r="NI39" s="3">
        <f t="shared" si="17"/>
        <v>0</v>
      </c>
      <c r="NJ39" s="3">
        <f t="shared" si="17"/>
        <v>0</v>
      </c>
      <c r="NK39" s="3">
        <f t="shared" si="17"/>
        <v>13</v>
      </c>
      <c r="NL39" s="3">
        <f t="shared" si="17"/>
        <v>0</v>
      </c>
      <c r="NM39" s="3">
        <f t="shared" si="17"/>
        <v>0</v>
      </c>
      <c r="NN39" s="3">
        <f t="shared" si="17"/>
        <v>13</v>
      </c>
      <c r="NO39" s="3">
        <f t="shared" si="17"/>
        <v>0</v>
      </c>
      <c r="NP39" s="3">
        <f t="shared" si="17"/>
        <v>0</v>
      </c>
      <c r="NQ39" s="3">
        <f t="shared" si="17"/>
        <v>13</v>
      </c>
      <c r="NR39" s="3">
        <f t="shared" si="17"/>
        <v>0</v>
      </c>
      <c r="NS39" s="3">
        <f t="shared" si="17"/>
        <v>0</v>
      </c>
    </row>
    <row r="40" spans="1:383" ht="39" customHeight="1" x14ac:dyDescent="0.25">
      <c r="A40" s="96" t="s">
        <v>2204</v>
      </c>
      <c r="B40" s="97"/>
      <c r="C40" s="11">
        <f>C39/13%</f>
        <v>100</v>
      </c>
      <c r="D40" s="11">
        <f>D39/13%</f>
        <v>0</v>
      </c>
      <c r="E40" s="11">
        <f t="shared" ref="E40:BM40" si="18">E39/25%</f>
        <v>0</v>
      </c>
      <c r="F40" s="11">
        <f>F39/13%</f>
        <v>100</v>
      </c>
      <c r="G40" s="11">
        <f>G39/13%</f>
        <v>0</v>
      </c>
      <c r="H40" s="11">
        <f t="shared" si="18"/>
        <v>0</v>
      </c>
      <c r="I40" s="11">
        <f>I39/13%</f>
        <v>100</v>
      </c>
      <c r="J40" s="11">
        <f>J39/13%</f>
        <v>0</v>
      </c>
      <c r="K40" s="11">
        <f t="shared" si="18"/>
        <v>0</v>
      </c>
      <c r="L40" s="11">
        <f>L39/13%</f>
        <v>100</v>
      </c>
      <c r="M40" s="11">
        <f>M39/13%</f>
        <v>0</v>
      </c>
      <c r="N40" s="11">
        <f t="shared" si="18"/>
        <v>0</v>
      </c>
      <c r="O40" s="11">
        <f>O39/13%</f>
        <v>100</v>
      </c>
      <c r="P40" s="11">
        <f>P39/13%</f>
        <v>0</v>
      </c>
      <c r="Q40" s="11">
        <f t="shared" si="18"/>
        <v>0</v>
      </c>
      <c r="R40" s="11">
        <f>R39/13%</f>
        <v>100</v>
      </c>
      <c r="S40" s="11">
        <f>S39/13%</f>
        <v>0</v>
      </c>
      <c r="T40" s="11">
        <f t="shared" si="18"/>
        <v>0</v>
      </c>
      <c r="U40" s="11">
        <f>U39/13%</f>
        <v>100</v>
      </c>
      <c r="V40" s="11">
        <f>V39/13%</f>
        <v>0</v>
      </c>
      <c r="W40" s="11">
        <f t="shared" si="18"/>
        <v>0</v>
      </c>
      <c r="X40" s="11">
        <f>X39/13%</f>
        <v>100</v>
      </c>
      <c r="Y40" s="11">
        <f>Y39/13%</f>
        <v>0</v>
      </c>
      <c r="Z40" s="11">
        <f t="shared" si="18"/>
        <v>0</v>
      </c>
      <c r="AA40" s="11">
        <f>AA39/13%</f>
        <v>100</v>
      </c>
      <c r="AB40" s="11">
        <f>AB39/13%</f>
        <v>0</v>
      </c>
      <c r="AC40" s="11">
        <f t="shared" si="18"/>
        <v>0</v>
      </c>
      <c r="AD40" s="11">
        <f>AD39/13%</f>
        <v>100</v>
      </c>
      <c r="AE40" s="11">
        <f>AE39/13%</f>
        <v>0</v>
      </c>
      <c r="AF40" s="11">
        <f t="shared" si="18"/>
        <v>0</v>
      </c>
      <c r="AG40" s="11">
        <f>AG39/13%</f>
        <v>100</v>
      </c>
      <c r="AH40" s="11">
        <f>AH39/13%</f>
        <v>0</v>
      </c>
      <c r="AI40" s="11">
        <f t="shared" si="18"/>
        <v>0</v>
      </c>
      <c r="AJ40" s="11">
        <f>AJ39/13%</f>
        <v>100</v>
      </c>
      <c r="AK40" s="11">
        <f>AK39/13%</f>
        <v>0</v>
      </c>
      <c r="AL40" s="11">
        <f t="shared" si="18"/>
        <v>0</v>
      </c>
      <c r="AM40" s="11">
        <f>AM39/13%</f>
        <v>100</v>
      </c>
      <c r="AN40" s="11">
        <f>AN39/15%</f>
        <v>0</v>
      </c>
      <c r="AO40" s="11">
        <f t="shared" si="18"/>
        <v>0</v>
      </c>
      <c r="AP40" s="11">
        <f>AP39/13%</f>
        <v>100</v>
      </c>
      <c r="AQ40" s="11">
        <f>AQ39/13%</f>
        <v>0</v>
      </c>
      <c r="AR40" s="11">
        <f t="shared" si="18"/>
        <v>0</v>
      </c>
      <c r="AS40" s="11">
        <f>AS39/13%</f>
        <v>100</v>
      </c>
      <c r="AT40" s="11">
        <f>AT39/13%</f>
        <v>0</v>
      </c>
      <c r="AU40" s="11">
        <f t="shared" si="18"/>
        <v>0</v>
      </c>
      <c r="AV40" s="11">
        <f>AV39/13%</f>
        <v>100</v>
      </c>
      <c r="AW40" s="11">
        <f>AW39/13%</f>
        <v>0</v>
      </c>
      <c r="AX40" s="11">
        <f t="shared" si="18"/>
        <v>0</v>
      </c>
      <c r="AY40" s="11">
        <f>AY39/13%</f>
        <v>100</v>
      </c>
      <c r="AZ40" s="11">
        <f t="shared" si="18"/>
        <v>0</v>
      </c>
      <c r="BA40" s="11">
        <f t="shared" si="18"/>
        <v>0</v>
      </c>
      <c r="BB40" s="11">
        <f>BB39/13%</f>
        <v>100</v>
      </c>
      <c r="BC40" s="11">
        <f t="shared" si="18"/>
        <v>0</v>
      </c>
      <c r="BD40" s="11">
        <f t="shared" si="18"/>
        <v>0</v>
      </c>
      <c r="BE40" s="11">
        <f>BE39/13%</f>
        <v>100</v>
      </c>
      <c r="BF40" s="11">
        <f>BF39/13%</f>
        <v>0</v>
      </c>
      <c r="BG40" s="11">
        <f t="shared" si="18"/>
        <v>0</v>
      </c>
      <c r="BH40" s="11">
        <f>BH39/13%</f>
        <v>100</v>
      </c>
      <c r="BI40" s="11">
        <f t="shared" si="18"/>
        <v>0</v>
      </c>
      <c r="BJ40" s="11">
        <f>BJ39/13%</f>
        <v>0</v>
      </c>
      <c r="BK40" s="11">
        <f>BK39/13%</f>
        <v>100</v>
      </c>
      <c r="BL40" s="11">
        <f>BL39/13%</f>
        <v>0</v>
      </c>
      <c r="BM40" s="11">
        <f t="shared" si="18"/>
        <v>0</v>
      </c>
      <c r="BN40" s="11">
        <f>BN39/13%</f>
        <v>100</v>
      </c>
      <c r="BO40" s="11">
        <f>BO39/13%</f>
        <v>0</v>
      </c>
      <c r="BP40" s="11">
        <f t="shared" ref="BP40:DC40" si="19">BP39/25%</f>
        <v>0</v>
      </c>
      <c r="BQ40" s="11">
        <f>BQ39/13%</f>
        <v>100</v>
      </c>
      <c r="BR40" s="11">
        <f>BR39/13%</f>
        <v>0</v>
      </c>
      <c r="BS40" s="11">
        <f t="shared" si="19"/>
        <v>0</v>
      </c>
      <c r="BT40" s="11">
        <f>BT39/13%</f>
        <v>100</v>
      </c>
      <c r="BU40" s="11">
        <f>BU39/13%</f>
        <v>0</v>
      </c>
      <c r="BV40" s="11">
        <f t="shared" si="19"/>
        <v>0</v>
      </c>
      <c r="BW40" s="11">
        <f>BW39/13%</f>
        <v>100</v>
      </c>
      <c r="BX40" s="11">
        <f>BX39/13%</f>
        <v>0</v>
      </c>
      <c r="BY40" s="11">
        <f t="shared" si="19"/>
        <v>0</v>
      </c>
      <c r="BZ40" s="11">
        <f>BZ39/13%</f>
        <v>100</v>
      </c>
      <c r="CA40" s="11">
        <f>CA39/13%</f>
        <v>0</v>
      </c>
      <c r="CB40" s="11">
        <f t="shared" si="19"/>
        <v>0</v>
      </c>
      <c r="CC40" s="11">
        <f>CC39/13%</f>
        <v>100</v>
      </c>
      <c r="CD40" s="11">
        <f>CD39/13%</f>
        <v>0</v>
      </c>
      <c r="CE40" s="11">
        <f t="shared" si="19"/>
        <v>0</v>
      </c>
      <c r="CF40" s="11">
        <f>CF39/13%</f>
        <v>100</v>
      </c>
      <c r="CG40" s="11">
        <f t="shared" si="19"/>
        <v>0</v>
      </c>
      <c r="CH40" s="11">
        <f t="shared" si="19"/>
        <v>0</v>
      </c>
      <c r="CI40" s="11">
        <f>CI39/13%</f>
        <v>100</v>
      </c>
      <c r="CJ40" s="11">
        <f>CJ39/13%</f>
        <v>0</v>
      </c>
      <c r="CK40" s="11">
        <f t="shared" si="19"/>
        <v>0</v>
      </c>
      <c r="CL40" s="11">
        <f>CL39/13%</f>
        <v>100</v>
      </c>
      <c r="CM40" s="11">
        <f>CM39/13%</f>
        <v>0</v>
      </c>
      <c r="CN40" s="11">
        <f t="shared" si="19"/>
        <v>0</v>
      </c>
      <c r="CO40" s="11">
        <f>CO39/13%</f>
        <v>100</v>
      </c>
      <c r="CP40" s="11">
        <f>CP39/13%</f>
        <v>0</v>
      </c>
      <c r="CQ40" s="11">
        <f t="shared" si="19"/>
        <v>0</v>
      </c>
      <c r="CR40" s="11">
        <f>CR39/13%</f>
        <v>100</v>
      </c>
      <c r="CS40" s="11">
        <f>CS39/13%</f>
        <v>0</v>
      </c>
      <c r="CT40" s="11">
        <f t="shared" si="19"/>
        <v>0</v>
      </c>
      <c r="CU40" s="11">
        <f>CU39/13%</f>
        <v>100</v>
      </c>
      <c r="CV40" s="11">
        <f>CV39/13%</f>
        <v>0</v>
      </c>
      <c r="CW40" s="11">
        <f t="shared" si="19"/>
        <v>0</v>
      </c>
      <c r="CX40" s="11">
        <f>CX39/13%</f>
        <v>100</v>
      </c>
      <c r="CY40" s="11">
        <f>CY39/13%</f>
        <v>0</v>
      </c>
      <c r="CZ40" s="11">
        <f t="shared" si="19"/>
        <v>0</v>
      </c>
      <c r="DA40" s="11">
        <f>DA39/13%</f>
        <v>100</v>
      </c>
      <c r="DB40" s="11">
        <f>DB39/13%</f>
        <v>0</v>
      </c>
      <c r="DC40" s="11">
        <f t="shared" si="19"/>
        <v>0</v>
      </c>
      <c r="DD40" s="11">
        <f>DD39/13%</f>
        <v>100</v>
      </c>
      <c r="DE40" s="11">
        <f>DE39/13%</f>
        <v>0</v>
      </c>
      <c r="DF40" s="11">
        <f t="shared" ref="DF40" si="20">DF39/25%</f>
        <v>0</v>
      </c>
      <c r="DG40" s="11">
        <f>DG39/13%</f>
        <v>100</v>
      </c>
      <c r="DH40" s="11">
        <f>DH39/13%</f>
        <v>0</v>
      </c>
      <c r="DI40" s="11">
        <f t="shared" ref="DI40" si="21">DI39/25%</f>
        <v>0</v>
      </c>
      <c r="DJ40" s="11">
        <f>DJ39/13%</f>
        <v>100</v>
      </c>
      <c r="DK40" s="11">
        <f>DK39/13%</f>
        <v>0</v>
      </c>
      <c r="DL40" s="11">
        <f t="shared" ref="DL40" si="22">DL39/25%</f>
        <v>0</v>
      </c>
      <c r="DM40" s="11">
        <f>DM39/13%</f>
        <v>100</v>
      </c>
      <c r="DN40" s="11">
        <f>DN39/13%</f>
        <v>0</v>
      </c>
      <c r="DO40" s="11">
        <f t="shared" ref="DO40" si="23">DO39/25%</f>
        <v>0</v>
      </c>
      <c r="DP40" s="11">
        <f>DP39/13%</f>
        <v>100</v>
      </c>
      <c r="DQ40" s="11">
        <f>DQ39/13%</f>
        <v>0</v>
      </c>
      <c r="DR40" s="11">
        <f t="shared" ref="DR40" si="24">DR39/25%</f>
        <v>0</v>
      </c>
      <c r="DS40" s="11">
        <f>DS39/13%</f>
        <v>100</v>
      </c>
      <c r="DT40" s="11">
        <f>DT39/13%</f>
        <v>0</v>
      </c>
      <c r="DU40" s="11">
        <f t="shared" ref="DU40" si="25">DU39/25%</f>
        <v>0</v>
      </c>
      <c r="DV40" s="11">
        <f>DV39/13%</f>
        <v>100</v>
      </c>
      <c r="DW40" s="11">
        <f>DW39/13%</f>
        <v>0</v>
      </c>
      <c r="DX40" s="11">
        <f t="shared" ref="DX40" si="26">DX39/25%</f>
        <v>0</v>
      </c>
      <c r="DY40" s="11">
        <f>DY39/13%</f>
        <v>100</v>
      </c>
      <c r="DZ40" s="11">
        <f>DZ39/13%</f>
        <v>0</v>
      </c>
      <c r="EA40" s="11">
        <f t="shared" ref="EA40" si="27">EA39/25%</f>
        <v>0</v>
      </c>
      <c r="EB40" s="11">
        <f>EB39/13%</f>
        <v>100</v>
      </c>
      <c r="EC40" s="11">
        <f>EC39/13%</f>
        <v>0</v>
      </c>
      <c r="ED40" s="11">
        <f t="shared" ref="ED40:GF40" si="28">ED39/25%</f>
        <v>0</v>
      </c>
      <c r="EE40" s="11">
        <f>EE39/13%</f>
        <v>100</v>
      </c>
      <c r="EF40" s="11">
        <f>EF39/13%</f>
        <v>0</v>
      </c>
      <c r="EG40" s="11">
        <f t="shared" si="28"/>
        <v>0</v>
      </c>
      <c r="EH40" s="11">
        <f>EH39/13%</f>
        <v>100</v>
      </c>
      <c r="EI40" s="11">
        <f>EI39/13%</f>
        <v>0</v>
      </c>
      <c r="EJ40" s="11">
        <f t="shared" si="28"/>
        <v>0</v>
      </c>
      <c r="EK40" s="11">
        <f>EK39/13%</f>
        <v>100</v>
      </c>
      <c r="EL40" s="11">
        <f>EL39/13%</f>
        <v>0</v>
      </c>
      <c r="EM40" s="11">
        <f t="shared" si="28"/>
        <v>0</v>
      </c>
      <c r="EN40" s="11">
        <f>EN39/13%</f>
        <v>100</v>
      </c>
      <c r="EO40" s="11">
        <f>EO39/13%</f>
        <v>0</v>
      </c>
      <c r="EP40" s="11">
        <f t="shared" si="28"/>
        <v>0</v>
      </c>
      <c r="EQ40" s="11">
        <f>EQ39/13%</f>
        <v>100</v>
      </c>
      <c r="ER40" s="11">
        <f>ER39/13%</f>
        <v>0</v>
      </c>
      <c r="ES40" s="11">
        <f t="shared" si="28"/>
        <v>0</v>
      </c>
      <c r="ET40" s="11">
        <f>ET39/13%</f>
        <v>100</v>
      </c>
      <c r="EU40" s="11">
        <f>EU39/13%</f>
        <v>0</v>
      </c>
      <c r="EV40" s="11">
        <f t="shared" si="28"/>
        <v>0</v>
      </c>
      <c r="EW40" s="11">
        <f>EW39/13%</f>
        <v>100</v>
      </c>
      <c r="EX40" s="11">
        <f>EX39/13%</f>
        <v>0</v>
      </c>
      <c r="EY40" s="11">
        <f t="shared" si="28"/>
        <v>0</v>
      </c>
      <c r="EZ40" s="11">
        <f>EZ39/13%</f>
        <v>100</v>
      </c>
      <c r="FA40" s="11">
        <f>FA39/13%</f>
        <v>0</v>
      </c>
      <c r="FB40" s="11">
        <f t="shared" si="28"/>
        <v>0</v>
      </c>
      <c r="FC40" s="11">
        <f>FC39/13%</f>
        <v>100</v>
      </c>
      <c r="FD40" s="11">
        <f>FD39/13%</f>
        <v>0</v>
      </c>
      <c r="FE40" s="11">
        <f t="shared" si="28"/>
        <v>0</v>
      </c>
      <c r="FF40" s="11">
        <f>FF39/13%</f>
        <v>100</v>
      </c>
      <c r="FG40" s="11">
        <f>FG39/13%</f>
        <v>0</v>
      </c>
      <c r="FH40" s="11">
        <f t="shared" ref="FH40" si="29">FH39/25%</f>
        <v>0</v>
      </c>
      <c r="FI40" s="11">
        <f>FI39/13%</f>
        <v>100</v>
      </c>
      <c r="FJ40" s="11">
        <f>FJ39/13%</f>
        <v>0</v>
      </c>
      <c r="FK40" s="11">
        <f t="shared" ref="FK40" si="30">FK39/25%</f>
        <v>0</v>
      </c>
      <c r="FL40" s="11">
        <f>FL39/13%</f>
        <v>100</v>
      </c>
      <c r="FM40" s="11">
        <f>FM39/13%</f>
        <v>0</v>
      </c>
      <c r="FN40" s="11">
        <f t="shared" ref="FN40" si="31">FN39/25%</f>
        <v>0</v>
      </c>
      <c r="FO40" s="11">
        <f>FO39/13%</f>
        <v>100</v>
      </c>
      <c r="FP40" s="11">
        <f>FP39/13%</f>
        <v>0</v>
      </c>
      <c r="FQ40" s="11">
        <f t="shared" ref="FQ40" si="32">FQ39/25%</f>
        <v>0</v>
      </c>
      <c r="FR40" s="11">
        <f>FR39/13%</f>
        <v>100</v>
      </c>
      <c r="FS40" s="11">
        <f>FS39/13%</f>
        <v>0</v>
      </c>
      <c r="FT40" s="11">
        <f t="shared" ref="FT40" si="33">FT39/25%</f>
        <v>0</v>
      </c>
      <c r="FU40" s="11">
        <f>FU39/13%</f>
        <v>100</v>
      </c>
      <c r="FV40" s="11">
        <f>FV39/13%</f>
        <v>0</v>
      </c>
      <c r="FW40" s="11">
        <f t="shared" ref="FW40" si="34">FW39/25%</f>
        <v>0</v>
      </c>
      <c r="FX40" s="11">
        <f>FX39/13%</f>
        <v>100</v>
      </c>
      <c r="FY40" s="11">
        <f>FY39/13%</f>
        <v>0</v>
      </c>
      <c r="FZ40" s="11">
        <f t="shared" ref="FZ40" si="35">FZ39/25%</f>
        <v>0</v>
      </c>
      <c r="GA40" s="11">
        <f>GA39/13%</f>
        <v>100</v>
      </c>
      <c r="GB40" s="11">
        <f>GB39/13%</f>
        <v>0</v>
      </c>
      <c r="GC40" s="11">
        <f t="shared" ref="GC40" si="36">GC39/25%</f>
        <v>0</v>
      </c>
      <c r="GD40" s="11">
        <f>GD39/13%</f>
        <v>100</v>
      </c>
      <c r="GE40" s="11">
        <f>GE39/13%</f>
        <v>0</v>
      </c>
      <c r="GF40" s="11">
        <f t="shared" si="28"/>
        <v>0</v>
      </c>
      <c r="GG40" s="11">
        <f>GG39/13%</f>
        <v>100</v>
      </c>
      <c r="GH40" s="11">
        <f>GH39/13%</f>
        <v>0</v>
      </c>
      <c r="GI40" s="11">
        <f t="shared" ref="GI40" si="37">GI39/25%</f>
        <v>0</v>
      </c>
      <c r="GJ40" s="11">
        <f>GJ39/13%</f>
        <v>100</v>
      </c>
      <c r="GK40" s="11">
        <f>GK39/13%</f>
        <v>0</v>
      </c>
      <c r="GL40" s="11">
        <f t="shared" ref="GL40" si="38">GL39/25%</f>
        <v>0</v>
      </c>
      <c r="GM40" s="11">
        <f>GM39/13%</f>
        <v>100</v>
      </c>
      <c r="GN40" s="11">
        <f>GN39/13%</f>
        <v>0</v>
      </c>
      <c r="GO40" s="11">
        <f t="shared" ref="GO40:IW40" si="39">GO39/25%</f>
        <v>0</v>
      </c>
      <c r="GP40" s="11">
        <f>GP39/13%</f>
        <v>100</v>
      </c>
      <c r="GQ40" s="11">
        <f>GQ39/13%</f>
        <v>0</v>
      </c>
      <c r="GR40" s="11">
        <f t="shared" si="39"/>
        <v>0</v>
      </c>
      <c r="GS40" s="11">
        <f>GS39/13%</f>
        <v>100</v>
      </c>
      <c r="GT40" s="11">
        <f>GT39/13%</f>
        <v>0</v>
      </c>
      <c r="GU40" s="11">
        <f t="shared" si="39"/>
        <v>0</v>
      </c>
      <c r="GV40" s="11">
        <f>GV39/13%</f>
        <v>100</v>
      </c>
      <c r="GW40" s="11">
        <f>GW39/13%</f>
        <v>0</v>
      </c>
      <c r="GX40" s="11">
        <f t="shared" si="39"/>
        <v>0</v>
      </c>
      <c r="GY40" s="11">
        <f>GY39/13%</f>
        <v>100</v>
      </c>
      <c r="GZ40" s="11">
        <f>GZ39/13%</f>
        <v>0</v>
      </c>
      <c r="HA40" s="11">
        <f t="shared" si="39"/>
        <v>0</v>
      </c>
      <c r="HB40" s="11">
        <f>HB39/13%</f>
        <v>100</v>
      </c>
      <c r="HC40" s="11">
        <f>HC39/13%</f>
        <v>0</v>
      </c>
      <c r="HD40" s="11">
        <f t="shared" si="39"/>
        <v>0</v>
      </c>
      <c r="HE40" s="11">
        <f>HE39/13%</f>
        <v>100</v>
      </c>
      <c r="HF40" s="11">
        <f>HF39/13%</f>
        <v>0</v>
      </c>
      <c r="HG40" s="11">
        <f t="shared" ref="HG40:HJ40" si="40">HG39/25%</f>
        <v>0</v>
      </c>
      <c r="HH40" s="11">
        <f>HH39/13%</f>
        <v>100</v>
      </c>
      <c r="HI40" s="11">
        <f>HI39/13%</f>
        <v>0</v>
      </c>
      <c r="HJ40" s="11">
        <f t="shared" si="40"/>
        <v>0</v>
      </c>
      <c r="HK40" s="11">
        <f>HK39/13%</f>
        <v>100</v>
      </c>
      <c r="HL40" s="11">
        <f>HL39/13%</f>
        <v>0</v>
      </c>
      <c r="HM40" s="11">
        <f t="shared" ref="HM40" si="41">HM39/25%</f>
        <v>0</v>
      </c>
      <c r="HN40" s="11">
        <f>HN39/13%</f>
        <v>100</v>
      </c>
      <c r="HO40" s="11">
        <f>HO39/13%</f>
        <v>0</v>
      </c>
      <c r="HP40" s="11">
        <f t="shared" ref="HP40" si="42">HP39/25%</f>
        <v>0</v>
      </c>
      <c r="HQ40" s="11">
        <f>HQ39/13%</f>
        <v>100</v>
      </c>
      <c r="HR40" s="11">
        <f>HR39/13%</f>
        <v>0</v>
      </c>
      <c r="HS40" s="11">
        <f t="shared" ref="HS40" si="43">HS39/25%</f>
        <v>0</v>
      </c>
      <c r="HT40" s="11">
        <f>HT39/13%</f>
        <v>100</v>
      </c>
      <c r="HU40" s="11">
        <f>HU39/13%</f>
        <v>0</v>
      </c>
      <c r="HV40" s="11">
        <f t="shared" ref="HV40" si="44">HV39/25%</f>
        <v>0</v>
      </c>
      <c r="HW40" s="11">
        <f>HW39/13%</f>
        <v>100</v>
      </c>
      <c r="HX40" s="11">
        <f>HX39/13%</f>
        <v>0</v>
      </c>
      <c r="HY40" s="11">
        <f t="shared" ref="HY40" si="45">HY39/25%</f>
        <v>0</v>
      </c>
      <c r="HZ40" s="11">
        <f>HZ39/13%</f>
        <v>100</v>
      </c>
      <c r="IA40" s="11">
        <f>IA39/13%</f>
        <v>0</v>
      </c>
      <c r="IB40" s="11">
        <f t="shared" ref="IB40" si="46">IB39/25%</f>
        <v>0</v>
      </c>
      <c r="IC40" s="11">
        <f>IC39/13%</f>
        <v>100</v>
      </c>
      <c r="ID40" s="11">
        <f>ID39/13%</f>
        <v>0</v>
      </c>
      <c r="IE40" s="11">
        <f t="shared" ref="IE40" si="47">IE39/25%</f>
        <v>0</v>
      </c>
      <c r="IF40" s="11">
        <f>IF39/13%</f>
        <v>100</v>
      </c>
      <c r="IG40" s="11">
        <f>IG39/13%</f>
        <v>0</v>
      </c>
      <c r="IH40" s="11">
        <f t="shared" ref="IH40" si="48">IH39/25%</f>
        <v>0</v>
      </c>
      <c r="II40" s="11">
        <f>II39/13%</f>
        <v>100</v>
      </c>
      <c r="IJ40" s="11">
        <f>IJ39/13%</f>
        <v>0</v>
      </c>
      <c r="IK40" s="11">
        <f t="shared" ref="IK40" si="49">IK39/25%</f>
        <v>0</v>
      </c>
      <c r="IL40" s="11">
        <f>IL39/13%</f>
        <v>100</v>
      </c>
      <c r="IM40" s="11">
        <f>IM39/13%</f>
        <v>0</v>
      </c>
      <c r="IN40" s="11">
        <f t="shared" ref="IN40" si="50">IN39/25%</f>
        <v>0</v>
      </c>
      <c r="IO40" s="11">
        <f>IO39/13%</f>
        <v>100</v>
      </c>
      <c r="IP40" s="11">
        <f>IP39/13%</f>
        <v>0</v>
      </c>
      <c r="IQ40" s="11">
        <f t="shared" si="39"/>
        <v>0</v>
      </c>
      <c r="IR40" s="11">
        <f>IR39/13%</f>
        <v>100</v>
      </c>
      <c r="IS40" s="11">
        <f t="shared" si="39"/>
        <v>0</v>
      </c>
      <c r="IT40" s="11">
        <f t="shared" si="39"/>
        <v>0</v>
      </c>
      <c r="IU40" s="11">
        <f>IU39/13%</f>
        <v>100</v>
      </c>
      <c r="IV40" s="11">
        <f>IV39/13%</f>
        <v>0</v>
      </c>
      <c r="IW40" s="11">
        <f t="shared" si="39"/>
        <v>0</v>
      </c>
      <c r="IX40" s="11">
        <f>IX39/13%</f>
        <v>100</v>
      </c>
      <c r="IY40" s="11">
        <f>IY39/13%</f>
        <v>0</v>
      </c>
      <c r="IZ40" s="11">
        <f t="shared" ref="IZ40:LK40" si="51">IZ39/25%</f>
        <v>0</v>
      </c>
      <c r="JA40" s="11">
        <f>JA39/13%</f>
        <v>100</v>
      </c>
      <c r="JB40" s="11">
        <f>JB39/13%</f>
        <v>0</v>
      </c>
      <c r="JC40" s="11">
        <f t="shared" si="51"/>
        <v>0</v>
      </c>
      <c r="JD40" s="11">
        <f>JD39/13%</f>
        <v>100</v>
      </c>
      <c r="JE40" s="11">
        <f>JE39/13%</f>
        <v>0</v>
      </c>
      <c r="JF40" s="11">
        <f t="shared" si="51"/>
        <v>0</v>
      </c>
      <c r="JG40" s="11">
        <f>JG39/13%</f>
        <v>100</v>
      </c>
      <c r="JH40" s="11">
        <f>JH39/13%</f>
        <v>0</v>
      </c>
      <c r="JI40" s="11">
        <f t="shared" si="51"/>
        <v>0</v>
      </c>
      <c r="JJ40" s="11">
        <f>JJ39/13%</f>
        <v>100</v>
      </c>
      <c r="JK40" s="11">
        <f>JK39/13%</f>
        <v>0</v>
      </c>
      <c r="JL40" s="11">
        <f t="shared" ref="JL40:JO40" si="52">JL39/25%</f>
        <v>0</v>
      </c>
      <c r="JM40" s="11">
        <f>JM39/13%</f>
        <v>92.307692307692307</v>
      </c>
      <c r="JN40" s="11">
        <f>JN39/13%</f>
        <v>0</v>
      </c>
      <c r="JO40" s="11">
        <f t="shared" si="52"/>
        <v>0</v>
      </c>
      <c r="JP40" s="11">
        <f>JP39/13%</f>
        <v>100</v>
      </c>
      <c r="JQ40" s="11">
        <f>JQ39/13%</f>
        <v>0</v>
      </c>
      <c r="JR40" s="11">
        <f t="shared" ref="JR40" si="53">JR39/25%</f>
        <v>0</v>
      </c>
      <c r="JS40" s="11">
        <f>JS39/13%</f>
        <v>100</v>
      </c>
      <c r="JT40" s="11">
        <f>JT39/13%</f>
        <v>0</v>
      </c>
      <c r="JU40" s="11">
        <f t="shared" ref="JU40" si="54">JU39/25%</f>
        <v>0</v>
      </c>
      <c r="JV40" s="11">
        <f>JV39/13%</f>
        <v>100</v>
      </c>
      <c r="JW40" s="11">
        <f>JW39/13%</f>
        <v>0</v>
      </c>
      <c r="JX40" s="11">
        <f t="shared" ref="JX40" si="55">JX39/25%</f>
        <v>0</v>
      </c>
      <c r="JY40" s="11">
        <f>JY39/13%</f>
        <v>100</v>
      </c>
      <c r="JZ40" s="11">
        <f>JZ39/13%</f>
        <v>0</v>
      </c>
      <c r="KA40" s="11">
        <f t="shared" si="51"/>
        <v>0</v>
      </c>
      <c r="KB40" s="11">
        <f>KB39/13%</f>
        <v>100</v>
      </c>
      <c r="KC40" s="11">
        <f t="shared" si="51"/>
        <v>0</v>
      </c>
      <c r="KD40" s="11">
        <f t="shared" si="51"/>
        <v>0</v>
      </c>
      <c r="KE40" s="11">
        <f>KE39/13%</f>
        <v>100</v>
      </c>
      <c r="KF40" s="11">
        <f>KF39/13%</f>
        <v>0</v>
      </c>
      <c r="KG40" s="11">
        <f t="shared" si="51"/>
        <v>0</v>
      </c>
      <c r="KH40" s="11">
        <f>KH39/13%</f>
        <v>100</v>
      </c>
      <c r="KI40" s="11">
        <f>KI39/13%</f>
        <v>0</v>
      </c>
      <c r="KJ40" s="11">
        <f t="shared" si="51"/>
        <v>0</v>
      </c>
      <c r="KK40" s="11">
        <f>KK39/13%</f>
        <v>100</v>
      </c>
      <c r="KL40" s="11">
        <f>KL39/13%</f>
        <v>0</v>
      </c>
      <c r="KM40" s="11">
        <f t="shared" si="51"/>
        <v>0</v>
      </c>
      <c r="KN40" s="11">
        <f>KN39/13%</f>
        <v>92.307692307692307</v>
      </c>
      <c r="KO40" s="11">
        <f>KO39/13%</f>
        <v>0</v>
      </c>
      <c r="KP40" s="11">
        <f t="shared" si="51"/>
        <v>0</v>
      </c>
      <c r="KQ40" s="11">
        <f>KQ39/13%</f>
        <v>92.307692307692307</v>
      </c>
      <c r="KR40" s="11">
        <f>KR39/13%</f>
        <v>0</v>
      </c>
      <c r="KS40" s="11">
        <f t="shared" si="51"/>
        <v>0</v>
      </c>
      <c r="KT40" s="11">
        <f>KT39/13%</f>
        <v>100</v>
      </c>
      <c r="KU40" s="11">
        <f>KU39/13%</f>
        <v>0</v>
      </c>
      <c r="KV40" s="11">
        <f t="shared" ref="KV40" si="56">KV39/25%</f>
        <v>0</v>
      </c>
      <c r="KW40" s="11">
        <f>KW39/13%</f>
        <v>100</v>
      </c>
      <c r="KX40" s="11">
        <f>KX39/13%</f>
        <v>0</v>
      </c>
      <c r="KY40" s="11">
        <f t="shared" ref="KY40" si="57">KY39/25%</f>
        <v>0</v>
      </c>
      <c r="KZ40" s="11">
        <f>KZ39/13%</f>
        <v>100</v>
      </c>
      <c r="LA40" s="11">
        <f>LA39/13%</f>
        <v>0</v>
      </c>
      <c r="LB40" s="11">
        <f t="shared" ref="LB40" si="58">LB39/25%</f>
        <v>0</v>
      </c>
      <c r="LC40" s="11">
        <f>LC39/13%</f>
        <v>100</v>
      </c>
      <c r="LD40" s="11">
        <f>LD39/13%</f>
        <v>0</v>
      </c>
      <c r="LE40" s="11">
        <f t="shared" ref="LE40" si="59">LE39/25%</f>
        <v>0</v>
      </c>
      <c r="LF40" s="11">
        <f>LF39/13%</f>
        <v>100</v>
      </c>
      <c r="LG40" s="11">
        <f>LG39/13%</f>
        <v>0</v>
      </c>
      <c r="LH40" s="11">
        <f t="shared" ref="LH40" si="60">LH39/25%</f>
        <v>0</v>
      </c>
      <c r="LI40" s="11">
        <f>LI39/13%</f>
        <v>100</v>
      </c>
      <c r="LJ40" s="11">
        <f t="shared" si="51"/>
        <v>0</v>
      </c>
      <c r="LK40" s="11">
        <f t="shared" si="51"/>
        <v>0</v>
      </c>
      <c r="LL40" s="11">
        <f>LL39/13%</f>
        <v>100</v>
      </c>
      <c r="LM40" s="11">
        <f>LM39/13%</f>
        <v>0</v>
      </c>
      <c r="LN40" s="11">
        <f t="shared" ref="LN40:NS40" si="61">LN39/25%</f>
        <v>0</v>
      </c>
      <c r="LO40" s="11">
        <f>LO39/13%</f>
        <v>100</v>
      </c>
      <c r="LP40" s="11">
        <f t="shared" si="61"/>
        <v>0</v>
      </c>
      <c r="LQ40" s="11">
        <f t="shared" si="61"/>
        <v>0</v>
      </c>
      <c r="LR40" s="11">
        <f>LR39/13%</f>
        <v>100</v>
      </c>
      <c r="LS40" s="11">
        <f>LS39/13%</f>
        <v>0</v>
      </c>
      <c r="LT40" s="11">
        <f t="shared" si="61"/>
        <v>0</v>
      </c>
      <c r="LU40" s="11">
        <f>LU39/13%</f>
        <v>100</v>
      </c>
      <c r="LV40" s="11">
        <f>LV39/13%</f>
        <v>0</v>
      </c>
      <c r="LW40" s="11">
        <f t="shared" si="61"/>
        <v>0</v>
      </c>
      <c r="LX40" s="11">
        <f>LX39/13%</f>
        <v>100</v>
      </c>
      <c r="LY40" s="11">
        <f>LY39/13%</f>
        <v>0</v>
      </c>
      <c r="LZ40" s="11">
        <f t="shared" si="61"/>
        <v>0</v>
      </c>
      <c r="MA40" s="11">
        <f>MA39/13%</f>
        <v>92.307692307692307</v>
      </c>
      <c r="MB40" s="11">
        <f>MB39/13%</f>
        <v>0</v>
      </c>
      <c r="MC40" s="11">
        <f t="shared" si="61"/>
        <v>0</v>
      </c>
      <c r="MD40" s="11">
        <f>MD39/13%</f>
        <v>100</v>
      </c>
      <c r="ME40" s="11">
        <f>ME39/13%</f>
        <v>0</v>
      </c>
      <c r="MF40" s="11">
        <f t="shared" si="61"/>
        <v>0</v>
      </c>
      <c r="MG40" s="11">
        <f>MG39/13%</f>
        <v>100</v>
      </c>
      <c r="MH40" s="11">
        <f>MH39/13%</f>
        <v>0</v>
      </c>
      <c r="MI40" s="11">
        <f t="shared" si="61"/>
        <v>0</v>
      </c>
      <c r="MJ40" s="11">
        <f>MJ39/13%</f>
        <v>100</v>
      </c>
      <c r="MK40" s="11">
        <f>MK39/13%</f>
        <v>0</v>
      </c>
      <c r="ML40" s="11">
        <f t="shared" si="61"/>
        <v>0</v>
      </c>
      <c r="MM40" s="11">
        <f>MM39/13%</f>
        <v>100</v>
      </c>
      <c r="MN40" s="11">
        <f t="shared" si="61"/>
        <v>0</v>
      </c>
      <c r="MO40" s="11">
        <f t="shared" si="61"/>
        <v>0</v>
      </c>
      <c r="MP40" s="11">
        <f>MP39/13%</f>
        <v>100</v>
      </c>
      <c r="MQ40" s="11">
        <f>MQ39/13%</f>
        <v>0</v>
      </c>
      <c r="MR40" s="11">
        <f t="shared" si="61"/>
        <v>0</v>
      </c>
      <c r="MS40" s="11">
        <f>MS39/13%</f>
        <v>100</v>
      </c>
      <c r="MT40" s="11">
        <f>MT39/13%</f>
        <v>0</v>
      </c>
      <c r="MU40" s="11">
        <f t="shared" si="61"/>
        <v>0</v>
      </c>
      <c r="MV40" s="11">
        <f>MV39/13%</f>
        <v>100</v>
      </c>
      <c r="MW40" s="11">
        <f>MW39/13%</f>
        <v>0</v>
      </c>
      <c r="MX40" s="11">
        <f t="shared" si="61"/>
        <v>0</v>
      </c>
      <c r="MY40" s="11">
        <f>MY39/13%</f>
        <v>100</v>
      </c>
      <c r="MZ40" s="11">
        <f>MZ39/13%</f>
        <v>0</v>
      </c>
      <c r="NA40" s="11">
        <f t="shared" si="61"/>
        <v>0</v>
      </c>
      <c r="NB40" s="11">
        <f>NB39/13%</f>
        <v>100</v>
      </c>
      <c r="NC40" s="11">
        <f>NC39/13%</f>
        <v>0</v>
      </c>
      <c r="ND40" s="11">
        <f t="shared" si="61"/>
        <v>0</v>
      </c>
      <c r="NE40" s="11">
        <f>NE39/13%</f>
        <v>100</v>
      </c>
      <c r="NF40" s="11">
        <f>NF39/13%</f>
        <v>0</v>
      </c>
      <c r="NG40" s="11">
        <f t="shared" si="61"/>
        <v>0</v>
      </c>
      <c r="NH40" s="11">
        <f>NH39/13%</f>
        <v>100</v>
      </c>
      <c r="NI40" s="11">
        <f>NI39/13%</f>
        <v>0</v>
      </c>
      <c r="NJ40" s="11">
        <f t="shared" si="61"/>
        <v>0</v>
      </c>
      <c r="NK40" s="11">
        <f>NK39/13%</f>
        <v>100</v>
      </c>
      <c r="NL40" s="11">
        <f t="shared" si="61"/>
        <v>0</v>
      </c>
      <c r="NM40" s="11">
        <f t="shared" si="61"/>
        <v>0</v>
      </c>
      <c r="NN40" s="11">
        <f>NN39/13%</f>
        <v>100</v>
      </c>
      <c r="NO40" s="11">
        <f t="shared" si="61"/>
        <v>0</v>
      </c>
      <c r="NP40" s="11">
        <f t="shared" si="61"/>
        <v>0</v>
      </c>
      <c r="NQ40" s="11">
        <f>NQ39/13%</f>
        <v>100</v>
      </c>
      <c r="NR40" s="11">
        <f>NR39/13%</f>
        <v>0</v>
      </c>
      <c r="NS40" s="11">
        <f t="shared" si="61"/>
        <v>0</v>
      </c>
    </row>
    <row r="42" spans="1:383" x14ac:dyDescent="0.25">
      <c r="B42" t="s">
        <v>2178</v>
      </c>
    </row>
    <row r="43" spans="1:383" x14ac:dyDescent="0.25">
      <c r="B43" t="s">
        <v>2179</v>
      </c>
      <c r="C43" t="s">
        <v>2192</v>
      </c>
      <c r="D43" s="47">
        <f>(C40+F40+I40+L40+O40+R40+U40+X40+AA40+AD40+AG40+AJ40+AM40+AP40+AS40+AV40+AY40+BB40+BE40+BH40)/20</f>
        <v>100</v>
      </c>
    </row>
    <row r="44" spans="1:383" x14ac:dyDescent="0.25">
      <c r="B44" t="s">
        <v>2180</v>
      </c>
      <c r="C44" t="s">
        <v>2192</v>
      </c>
      <c r="D44" s="47">
        <f>(D40+G40+J40+M40+P40+S40+V40+Y40+AB40+AE40+AH40+AK40+AN40+AQ40+AT40+AW40+AZ40+BC40+BF40+BI40)/20</f>
        <v>0</v>
      </c>
    </row>
    <row r="45" spans="1:383" x14ac:dyDescent="0.25">
      <c r="B45" t="s">
        <v>2181</v>
      </c>
      <c r="C45" t="s">
        <v>2192</v>
      </c>
      <c r="D45">
        <f>(E40+H40+K40+N40+Q40+T40+W40+Z40+AC40+AF40+AI40+AL40+AO40+AR40+AU40+AX40+BA40+BD40+BG40+BJ40)/20</f>
        <v>0</v>
      </c>
    </row>
    <row r="47" spans="1:383" x14ac:dyDescent="0.25">
      <c r="B47" t="s">
        <v>2179</v>
      </c>
      <c r="C47" t="s">
        <v>2193</v>
      </c>
      <c r="D47" s="47">
        <f>(BK40+BN40+BQ40+BT40+BW40+BZ40+CC40+CF40+CI40+CL40+CO40+CR40+CU40+CX40+DA40+DD40+DG40+DJ40+DM40+DP40+DS40+DV40+DY40+EB40+EE40+EH40+EK40+EN40+EQ40)/29</f>
        <v>100</v>
      </c>
    </row>
    <row r="48" spans="1:383" x14ac:dyDescent="0.25">
      <c r="B48" t="s">
        <v>2180</v>
      </c>
      <c r="C48" t="s">
        <v>2193</v>
      </c>
      <c r="D48" s="47">
        <f>(BL40+BO40+BR40+BU40+BX40+CA40+CD40+CG40+CJ40+CM40+CP40+CS40+CV40+CY40+DB40+DE40+DH40+DK40+DN40+DQ40+DT40+DW40+DZ40+EC40+EF40+EI40+EL40+EO40+ER40)/29</f>
        <v>0</v>
      </c>
    </row>
    <row r="49" spans="2:4" x14ac:dyDescent="0.25">
      <c r="B49" t="s">
        <v>2181</v>
      </c>
      <c r="C49" t="s">
        <v>2193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2179</v>
      </c>
      <c r="C51" t="s">
        <v>2194</v>
      </c>
      <c r="D51" s="47">
        <f>(ET40+EW40+EZ40+FC40+FF40+FI40+FL40+FO40+FR40)/9</f>
        <v>100</v>
      </c>
    </row>
    <row r="52" spans="2:4" x14ac:dyDescent="0.25">
      <c r="B52" t="s">
        <v>2180</v>
      </c>
      <c r="C52" t="s">
        <v>2194</v>
      </c>
      <c r="D52" s="47">
        <f>(EU40+EX40+FA40+FD40+FG40+FJ40+FM40+FP40+FS40)/9</f>
        <v>0</v>
      </c>
    </row>
    <row r="53" spans="2:4" x14ac:dyDescent="0.25">
      <c r="B53" t="s">
        <v>2181</v>
      </c>
      <c r="C53" t="s">
        <v>2194</v>
      </c>
      <c r="D53">
        <f>(EV40+EY40+FB40+FE40+FH40+FK40+FN40+FQ40+FT40)/9</f>
        <v>0</v>
      </c>
    </row>
    <row r="55" spans="2:4" x14ac:dyDescent="0.25">
      <c r="B55" t="s">
        <v>2179</v>
      </c>
      <c r="C55" t="s">
        <v>2195</v>
      </c>
      <c r="D55" s="47">
        <f>(FX40+GA40+GD40+GG40+GJ40+GM40+GP40+GS40+GV40+GY40+HB40+HE40+HH40+HK40+HN40+HQ40+HT40+HW40+HZ40+IC40+IF40+II40+IL40+IO40+IR40+IU40+IX40+JA40+JD40+JG40+JJ40+JM40+JP40+JS40+JV40+JY40+KB40+KE40+KH40+KK40+KN40+KQ40+KT40+KW40+KZ40+LC40+LF40)/47</f>
        <v>99.50900163666121</v>
      </c>
    </row>
    <row r="56" spans="2:4" x14ac:dyDescent="0.25">
      <c r="B56" t="s">
        <v>2180</v>
      </c>
      <c r="C56" t="s">
        <v>2195</v>
      </c>
      <c r="D56" s="47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 x14ac:dyDescent="0.25">
      <c r="B57" t="s">
        <v>2181</v>
      </c>
      <c r="C57" t="s">
        <v>2195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2179</v>
      </c>
      <c r="C59" t="s">
        <v>2196</v>
      </c>
      <c r="D59" s="47">
        <f>(LI40+LL40+LO40+LR40+LU40+LX40+MA40+MD40+MG40+MJ40+MM40+MP40+MS40+MV40+MY40+NB40+NE40+NH40+NK40+NN40+NQ40)/21</f>
        <v>99.633699633699635</v>
      </c>
    </row>
    <row r="60" spans="2:4" x14ac:dyDescent="0.25">
      <c r="B60" t="s">
        <v>2180</v>
      </c>
      <c r="C60" t="s">
        <v>2196</v>
      </c>
      <c r="D60" s="47">
        <f>(LJ40+LM40+LP40+LS40+LV40+LY40+MB40+ME40+MH40+MK40+MN40+MQ40+MT40+MW40+MZ40+NC40+NF40+NI40+NL40+NO40+NR40)/21</f>
        <v>0</v>
      </c>
    </row>
    <row r="61" spans="2:4" x14ac:dyDescent="0.25">
      <c r="B61" t="s">
        <v>2181</v>
      </c>
      <c r="C61" t="s">
        <v>2196</v>
      </c>
      <c r="D61">
        <f>(LK40+LN40+LQ40+LT40+LW40+LZ40+MC40+MF40+MI40+ML40+MO40+MR40+MU40+MX40+NA40+ND40+NG40+NJ40+NM40+NP40+NS40)/21</f>
        <v>0</v>
      </c>
    </row>
  </sheetData>
  <mergeCells count="281"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abSelected="1" workbookViewId="0">
      <selection activeCell="N30" sqref="N3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83" t="s">
        <v>367</v>
      </c>
      <c r="B1" s="84" t="s">
        <v>1286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  <c r="N1" s="86"/>
      <c r="O1" s="86"/>
      <c r="P1" s="86"/>
      <c r="Q1" s="86"/>
      <c r="R1" s="86"/>
      <c r="S1" s="86"/>
      <c r="T1" s="86"/>
      <c r="U1" s="86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223" t="s">
        <v>2234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customHeight="1" x14ac:dyDescent="0.25">
      <c r="A4" s="219" t="s">
        <v>0</v>
      </c>
      <c r="B4" s="219" t="s">
        <v>1</v>
      </c>
      <c r="C4" s="220" t="s">
        <v>2220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0"/>
      <c r="Y4" s="220"/>
      <c r="Z4" s="220"/>
      <c r="AA4" s="220"/>
      <c r="AB4" s="220"/>
      <c r="AC4" s="220"/>
      <c r="AD4" s="220"/>
      <c r="AE4" s="220"/>
      <c r="AF4" s="220"/>
      <c r="AG4" s="220"/>
      <c r="AH4" s="220"/>
      <c r="AI4" s="220"/>
      <c r="AJ4" s="220"/>
      <c r="AK4" s="220"/>
      <c r="AL4" s="220"/>
      <c r="AM4" s="220"/>
      <c r="AN4" s="220"/>
      <c r="AO4" s="220"/>
      <c r="AP4" s="220"/>
      <c r="AQ4" s="220"/>
      <c r="AR4" s="220"/>
      <c r="AS4" s="220"/>
      <c r="AT4" s="220"/>
      <c r="AU4" s="220"/>
      <c r="AV4" s="220"/>
      <c r="AW4" s="220"/>
      <c r="AX4" s="220"/>
      <c r="AY4" s="220"/>
      <c r="AZ4" s="220"/>
      <c r="BA4" s="220"/>
      <c r="BB4" s="220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00" t="s">
        <v>2</v>
      </c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2"/>
      <c r="EH4" s="200" t="s">
        <v>2</v>
      </c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  <c r="EV4" s="201"/>
      <c r="EW4" s="201"/>
      <c r="EX4" s="201"/>
      <c r="EY4" s="201"/>
      <c r="EZ4" s="201"/>
      <c r="FA4" s="201"/>
      <c r="FB4" s="201"/>
      <c r="FC4" s="201"/>
      <c r="FD4" s="201"/>
      <c r="FE4" s="201"/>
      <c r="FF4" s="201"/>
      <c r="FG4" s="201"/>
      <c r="FH4" s="201"/>
      <c r="FI4" s="201"/>
      <c r="FJ4" s="201"/>
      <c r="FK4" s="201"/>
      <c r="FL4" s="201"/>
      <c r="FM4" s="201"/>
      <c r="FN4" s="201"/>
      <c r="FO4" s="201"/>
      <c r="FP4" s="201"/>
      <c r="FQ4" s="201"/>
      <c r="FR4" s="201"/>
      <c r="FS4" s="201"/>
      <c r="FT4" s="201"/>
      <c r="FU4" s="201"/>
      <c r="FV4" s="201"/>
      <c r="FW4" s="202"/>
      <c r="FX4" s="200" t="s">
        <v>2</v>
      </c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4"/>
      <c r="IU4" s="213" t="s">
        <v>181</v>
      </c>
      <c r="IV4" s="213"/>
      <c r="IW4" s="213"/>
      <c r="IX4" s="213"/>
      <c r="IY4" s="213"/>
      <c r="IZ4" s="213"/>
      <c r="JA4" s="213"/>
      <c r="JB4" s="213"/>
      <c r="JC4" s="213"/>
      <c r="JD4" s="213"/>
      <c r="JE4" s="213"/>
      <c r="JF4" s="213"/>
      <c r="JG4" s="213"/>
      <c r="JH4" s="213"/>
      <c r="JI4" s="213"/>
      <c r="JJ4" s="213"/>
      <c r="JK4" s="213"/>
      <c r="JL4" s="213"/>
      <c r="JM4" s="213"/>
      <c r="JN4" s="213"/>
      <c r="JO4" s="213"/>
      <c r="JP4" s="213"/>
      <c r="JQ4" s="213"/>
      <c r="JR4" s="213"/>
      <c r="JS4" s="213"/>
      <c r="JT4" s="213"/>
      <c r="JU4" s="213"/>
      <c r="JV4" s="213"/>
      <c r="JW4" s="213"/>
      <c r="JX4" s="213"/>
      <c r="JY4" s="213"/>
      <c r="JZ4" s="213"/>
      <c r="KA4" s="213"/>
      <c r="KB4" s="213"/>
      <c r="KC4" s="213"/>
      <c r="KD4" s="213"/>
      <c r="KE4" s="213"/>
      <c r="KF4" s="213"/>
      <c r="KG4" s="213"/>
      <c r="KH4" s="214" t="s">
        <v>244</v>
      </c>
      <c r="KI4" s="213"/>
      <c r="KJ4" s="213"/>
      <c r="KK4" s="213"/>
      <c r="KL4" s="213"/>
      <c r="KM4" s="213"/>
      <c r="KN4" s="213"/>
      <c r="KO4" s="213"/>
      <c r="KP4" s="213"/>
      <c r="KQ4" s="213"/>
      <c r="KR4" s="213"/>
      <c r="KS4" s="213"/>
      <c r="KT4" s="213"/>
      <c r="KU4" s="213"/>
      <c r="KV4" s="213"/>
      <c r="KW4" s="213"/>
      <c r="KX4" s="213"/>
      <c r="KY4" s="213"/>
      <c r="KZ4" s="213"/>
      <c r="LA4" s="213"/>
      <c r="LB4" s="213"/>
      <c r="LC4" s="213"/>
      <c r="LD4" s="213"/>
      <c r="LE4" s="213"/>
      <c r="LF4" s="213"/>
      <c r="LG4" s="213"/>
      <c r="LH4" s="213"/>
      <c r="LI4" s="213"/>
      <c r="LJ4" s="213"/>
      <c r="LK4" s="213"/>
      <c r="LL4" s="213"/>
      <c r="LM4" s="213"/>
      <c r="LN4" s="213"/>
      <c r="LO4" s="215" t="s">
        <v>244</v>
      </c>
      <c r="LP4" s="215"/>
      <c r="LQ4" s="215"/>
      <c r="LR4" s="215"/>
      <c r="LS4" s="215"/>
      <c r="LT4" s="215"/>
      <c r="LU4" s="215"/>
      <c r="LV4" s="215"/>
      <c r="LW4" s="215"/>
      <c r="LX4" s="215"/>
      <c r="LY4" s="215"/>
      <c r="LZ4" s="215"/>
      <c r="MA4" s="215"/>
      <c r="MB4" s="215"/>
      <c r="MC4" s="215"/>
      <c r="MD4" s="215"/>
      <c r="ME4" s="215"/>
      <c r="MF4" s="215"/>
      <c r="MG4" s="215"/>
      <c r="MH4" s="215"/>
      <c r="MI4" s="215"/>
      <c r="MJ4" s="215"/>
      <c r="MK4" s="215"/>
      <c r="ML4" s="215"/>
      <c r="MM4" s="215"/>
      <c r="MN4" s="215"/>
      <c r="MO4" s="215"/>
      <c r="MP4" s="215"/>
      <c r="MQ4" s="215"/>
      <c r="MR4" s="215"/>
      <c r="MS4" s="215"/>
      <c r="MT4" s="215"/>
      <c r="MU4" s="215"/>
      <c r="MV4" s="216" t="s">
        <v>244</v>
      </c>
      <c r="MW4" s="216"/>
      <c r="MX4" s="216"/>
      <c r="MY4" s="216"/>
      <c r="MZ4" s="216"/>
      <c r="NA4" s="216"/>
      <c r="NB4" s="216"/>
      <c r="NC4" s="216"/>
      <c r="ND4" s="216"/>
      <c r="NE4" s="216"/>
      <c r="NF4" s="216"/>
      <c r="NG4" s="216"/>
      <c r="NH4" s="216"/>
      <c r="NI4" s="216"/>
      <c r="NJ4" s="216"/>
      <c r="NK4" s="216"/>
      <c r="NL4" s="216"/>
      <c r="NM4" s="216"/>
      <c r="NN4" s="216"/>
      <c r="NO4" s="216"/>
      <c r="NP4" s="216"/>
      <c r="NQ4" s="216"/>
      <c r="NR4" s="216"/>
      <c r="NS4" s="216"/>
      <c r="NT4" s="216"/>
      <c r="NU4" s="216"/>
      <c r="NV4" s="216"/>
      <c r="NW4" s="216"/>
      <c r="NX4" s="216"/>
      <c r="NY4" s="217"/>
      <c r="NZ4" s="218" t="s">
        <v>244</v>
      </c>
      <c r="OA4" s="216"/>
      <c r="OB4" s="216"/>
      <c r="OC4" s="216"/>
      <c r="OD4" s="216"/>
      <c r="OE4" s="216"/>
      <c r="OF4" s="216"/>
      <c r="OG4" s="216"/>
      <c r="OH4" s="216"/>
      <c r="OI4" s="216"/>
      <c r="OJ4" s="216"/>
      <c r="OK4" s="216"/>
      <c r="OL4" s="216"/>
      <c r="OM4" s="216"/>
      <c r="ON4" s="216"/>
      <c r="OO4" s="216"/>
      <c r="OP4" s="216"/>
      <c r="OQ4" s="216"/>
      <c r="OR4" s="216"/>
      <c r="OS4" s="216"/>
      <c r="OT4" s="216"/>
      <c r="OU4" s="216"/>
      <c r="OV4" s="216"/>
      <c r="OW4" s="216"/>
      <c r="OX4" s="216"/>
      <c r="OY4" s="216"/>
      <c r="OZ4" s="216"/>
      <c r="PA4" s="216"/>
      <c r="PB4" s="216"/>
      <c r="PC4" s="216"/>
      <c r="PD4" s="216"/>
      <c r="PE4" s="216"/>
      <c r="PF4" s="216"/>
      <c r="PG4" s="216"/>
      <c r="PH4" s="216"/>
      <c r="PI4" s="217"/>
      <c r="PJ4" s="200" t="s">
        <v>244</v>
      </c>
      <c r="PK4" s="201"/>
      <c r="PL4" s="201"/>
      <c r="PM4" s="201"/>
      <c r="PN4" s="201"/>
      <c r="PO4" s="201"/>
      <c r="PP4" s="201"/>
      <c r="PQ4" s="201"/>
      <c r="PR4" s="201"/>
      <c r="PS4" s="201"/>
      <c r="PT4" s="201"/>
      <c r="PU4" s="201"/>
      <c r="PV4" s="201"/>
      <c r="PW4" s="201"/>
      <c r="PX4" s="201"/>
      <c r="PY4" s="201"/>
      <c r="PZ4" s="201"/>
      <c r="QA4" s="201"/>
      <c r="QB4" s="201"/>
      <c r="QC4" s="201"/>
      <c r="QD4" s="201"/>
      <c r="QE4" s="201"/>
      <c r="QF4" s="201"/>
      <c r="QG4" s="201"/>
      <c r="QH4" s="201"/>
      <c r="QI4" s="201"/>
      <c r="QJ4" s="201"/>
      <c r="QK4" s="201"/>
      <c r="QL4" s="201"/>
      <c r="QM4" s="201"/>
      <c r="QN4" s="201"/>
      <c r="QO4" s="201"/>
      <c r="QP4" s="201"/>
      <c r="QQ4" s="201"/>
      <c r="QR4" s="201"/>
      <c r="QS4" s="201"/>
      <c r="QT4" s="201"/>
      <c r="QU4" s="201"/>
      <c r="QV4" s="201"/>
      <c r="QW4" s="201"/>
      <c r="QX4" s="201"/>
      <c r="QY4" s="201"/>
      <c r="QZ4" s="201"/>
      <c r="RA4" s="201"/>
      <c r="RB4" s="201"/>
      <c r="RC4" s="201"/>
      <c r="RD4" s="201"/>
      <c r="RE4" s="201"/>
      <c r="RF4" s="201"/>
      <c r="RG4" s="201"/>
      <c r="RH4" s="202"/>
      <c r="RI4" s="114" t="s">
        <v>2221</v>
      </c>
      <c r="RJ4" s="133"/>
      <c r="RK4" s="133"/>
      <c r="RL4" s="133"/>
      <c r="RM4" s="133"/>
      <c r="RN4" s="133"/>
      <c r="RO4" s="133"/>
      <c r="RP4" s="133"/>
      <c r="RQ4" s="133"/>
      <c r="RR4" s="133"/>
      <c r="RS4" s="133"/>
      <c r="RT4" s="133"/>
      <c r="RU4" s="133"/>
      <c r="RV4" s="133"/>
      <c r="RW4" s="133"/>
      <c r="RX4" s="133"/>
      <c r="RY4" s="133"/>
      <c r="RZ4" s="133"/>
      <c r="SA4" s="133"/>
      <c r="SB4" s="133"/>
      <c r="SC4" s="133"/>
      <c r="SD4" s="133"/>
      <c r="SE4" s="133"/>
      <c r="SF4" s="133"/>
      <c r="SG4" s="133"/>
      <c r="SH4" s="133"/>
      <c r="SI4" s="133"/>
      <c r="SJ4" s="133"/>
      <c r="SK4" s="133"/>
      <c r="SL4" s="133"/>
      <c r="SM4" s="133"/>
      <c r="SN4" s="133"/>
      <c r="SO4" s="133"/>
      <c r="SP4" s="133"/>
      <c r="SQ4" s="133"/>
      <c r="SR4" s="133"/>
      <c r="SS4" s="133"/>
      <c r="ST4" s="133"/>
      <c r="SU4" s="133"/>
      <c r="SV4" s="133"/>
      <c r="SW4" s="133"/>
      <c r="SX4" s="133"/>
      <c r="SY4" s="133"/>
      <c r="SZ4" s="133"/>
      <c r="TA4" s="133"/>
      <c r="TB4" s="133"/>
      <c r="TC4" s="133"/>
      <c r="TD4" s="133"/>
      <c r="TE4" s="133"/>
      <c r="TF4" s="133"/>
      <c r="TG4" s="133"/>
      <c r="TH4" s="133"/>
      <c r="TI4" s="133"/>
      <c r="TJ4" s="133"/>
      <c r="TK4" s="133"/>
      <c r="TL4" s="133"/>
      <c r="TM4" s="133"/>
      <c r="TN4" s="133"/>
      <c r="TO4" s="133"/>
      <c r="TP4" s="133"/>
      <c r="TQ4" s="133"/>
      <c r="TR4" s="133"/>
      <c r="TS4" s="133"/>
      <c r="TT4" s="133"/>
      <c r="TU4" s="133"/>
      <c r="TV4" s="133"/>
      <c r="TW4" s="133"/>
      <c r="TX4" s="133"/>
      <c r="TY4" s="133"/>
      <c r="TZ4" s="133"/>
      <c r="UA4" s="133"/>
      <c r="UB4" s="133"/>
      <c r="UC4" s="133"/>
      <c r="UD4" s="133"/>
      <c r="UE4" s="133"/>
      <c r="UF4" s="133"/>
      <c r="UG4" s="133"/>
      <c r="UH4" s="133"/>
      <c r="UI4" s="133"/>
      <c r="UJ4" s="133"/>
      <c r="UK4" s="133"/>
      <c r="UL4" s="133"/>
      <c r="UM4" s="133"/>
      <c r="UN4" s="133"/>
      <c r="UO4" s="133"/>
      <c r="UP4" s="133"/>
      <c r="UQ4" s="133"/>
      <c r="UR4" s="133"/>
      <c r="US4" s="133"/>
      <c r="UT4" s="133"/>
      <c r="UU4" s="133"/>
      <c r="UV4" s="133"/>
      <c r="UW4" s="133"/>
      <c r="UX4" s="133"/>
      <c r="UY4" s="133"/>
      <c r="UZ4" s="133"/>
      <c r="VA4" s="133"/>
      <c r="VB4" s="133"/>
      <c r="VC4" s="133"/>
      <c r="VD4" s="133"/>
      <c r="VE4" s="133"/>
      <c r="VF4" s="133"/>
      <c r="VG4" s="133"/>
      <c r="VH4" s="133"/>
      <c r="VI4" s="133"/>
      <c r="VJ4" s="133"/>
      <c r="VK4" s="133"/>
      <c r="VL4" s="133"/>
      <c r="VM4" s="133"/>
      <c r="VN4" s="133"/>
      <c r="VO4" s="133"/>
      <c r="VP4" s="133"/>
      <c r="VQ4" s="133"/>
      <c r="VR4" s="133"/>
      <c r="VS4" s="133"/>
      <c r="VT4" s="133"/>
      <c r="VU4" s="134"/>
    </row>
    <row r="5" spans="1:593" ht="13.5" customHeight="1" x14ac:dyDescent="0.25">
      <c r="A5" s="219"/>
      <c r="B5" s="219"/>
      <c r="C5" s="197" t="s">
        <v>88</v>
      </c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197"/>
      <c r="AI5" s="197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T5" s="197"/>
      <c r="BU5" s="197"/>
      <c r="BV5" s="197"/>
      <c r="BW5" s="197"/>
      <c r="BX5" s="197"/>
      <c r="BY5" s="197"/>
      <c r="BZ5" s="164" t="s">
        <v>86</v>
      </c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5"/>
      <c r="CO5" s="165"/>
      <c r="CP5" s="165"/>
      <c r="CQ5" s="165"/>
      <c r="CR5" s="165"/>
      <c r="CS5" s="165"/>
      <c r="CT5" s="165"/>
      <c r="CU5" s="165"/>
      <c r="CV5" s="165"/>
      <c r="CW5" s="165"/>
      <c r="CX5" s="165"/>
      <c r="CY5" s="165"/>
      <c r="CZ5" s="165"/>
      <c r="DA5" s="165"/>
      <c r="DB5" s="165"/>
      <c r="DC5" s="165"/>
      <c r="DD5" s="165"/>
      <c r="DE5" s="165"/>
      <c r="DF5" s="165"/>
      <c r="DG5" s="165"/>
      <c r="DH5" s="165"/>
      <c r="DI5" s="165"/>
      <c r="DJ5" s="165"/>
      <c r="DK5" s="165"/>
      <c r="DL5" s="165"/>
      <c r="DM5" s="165"/>
      <c r="DN5" s="165"/>
      <c r="DO5" s="165"/>
      <c r="DP5" s="165"/>
      <c r="DQ5" s="165"/>
      <c r="DR5" s="165"/>
      <c r="DS5" s="165"/>
      <c r="DT5" s="165"/>
      <c r="DU5" s="165"/>
      <c r="DV5" s="165"/>
      <c r="DW5" s="165"/>
      <c r="DX5" s="165"/>
      <c r="DY5" s="165"/>
      <c r="DZ5" s="165"/>
      <c r="EA5" s="165"/>
      <c r="EB5" s="165"/>
      <c r="EC5" s="165"/>
      <c r="ED5" s="165"/>
      <c r="EE5" s="165"/>
      <c r="EF5" s="165"/>
      <c r="EG5" s="166"/>
      <c r="EH5" s="161" t="s">
        <v>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2"/>
      <c r="EW5" s="162"/>
      <c r="EX5" s="162"/>
      <c r="EY5" s="162"/>
      <c r="EZ5" s="162"/>
      <c r="FA5" s="162"/>
      <c r="FB5" s="162"/>
      <c r="FC5" s="162"/>
      <c r="FD5" s="162"/>
      <c r="FE5" s="162"/>
      <c r="FF5" s="162"/>
      <c r="FG5" s="162"/>
      <c r="FH5" s="162"/>
      <c r="FI5" s="162"/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3"/>
      <c r="FX5" s="161" t="s">
        <v>899</v>
      </c>
      <c r="FY5" s="133"/>
      <c r="FZ5" s="133"/>
      <c r="GA5" s="133"/>
      <c r="GB5" s="133"/>
      <c r="GC5" s="133"/>
      <c r="GD5" s="133"/>
      <c r="GE5" s="133"/>
      <c r="GF5" s="133"/>
      <c r="GG5" s="133"/>
      <c r="GH5" s="133"/>
      <c r="GI5" s="133"/>
      <c r="GJ5" s="133"/>
      <c r="GK5" s="133"/>
      <c r="GL5" s="133"/>
      <c r="GM5" s="133"/>
      <c r="GN5" s="133"/>
      <c r="GO5" s="133"/>
      <c r="GP5" s="133"/>
      <c r="GQ5" s="133"/>
      <c r="GR5" s="133"/>
      <c r="GS5" s="133"/>
      <c r="GT5" s="133"/>
      <c r="GU5" s="133"/>
      <c r="GV5" s="133"/>
      <c r="GW5" s="133"/>
      <c r="GX5" s="133"/>
      <c r="GY5" s="133"/>
      <c r="GZ5" s="133"/>
      <c r="HA5" s="133"/>
      <c r="HB5" s="133"/>
      <c r="HC5" s="133"/>
      <c r="HD5" s="133"/>
      <c r="HE5" s="133"/>
      <c r="HF5" s="133"/>
      <c r="HG5" s="133"/>
      <c r="HH5" s="133"/>
      <c r="HI5" s="133"/>
      <c r="HJ5" s="133"/>
      <c r="HK5" s="133"/>
      <c r="HL5" s="133"/>
      <c r="HM5" s="133"/>
      <c r="HN5" s="133"/>
      <c r="HO5" s="133"/>
      <c r="HP5" s="133"/>
      <c r="HQ5" s="133"/>
      <c r="HR5" s="133"/>
      <c r="HS5" s="133"/>
      <c r="HT5" s="133"/>
      <c r="HU5" s="133"/>
      <c r="HV5" s="133"/>
      <c r="HW5" s="133"/>
      <c r="HX5" s="133"/>
      <c r="HY5" s="133"/>
      <c r="HZ5" s="133"/>
      <c r="IA5" s="133"/>
      <c r="IB5" s="133"/>
      <c r="IC5" s="133"/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33"/>
      <c r="IS5" s="133"/>
      <c r="IT5" s="134"/>
      <c r="IU5" s="197" t="s">
        <v>909</v>
      </c>
      <c r="IV5" s="197"/>
      <c r="IW5" s="197"/>
      <c r="IX5" s="197"/>
      <c r="IY5" s="197"/>
      <c r="IZ5" s="197"/>
      <c r="JA5" s="197"/>
      <c r="JB5" s="197"/>
      <c r="JC5" s="197"/>
      <c r="JD5" s="197"/>
      <c r="JE5" s="197"/>
      <c r="JF5" s="197"/>
      <c r="JG5" s="197"/>
      <c r="JH5" s="197"/>
      <c r="JI5" s="197"/>
      <c r="JJ5" s="197"/>
      <c r="JK5" s="197"/>
      <c r="JL5" s="197"/>
      <c r="JM5" s="197"/>
      <c r="JN5" s="197"/>
      <c r="JO5" s="197"/>
      <c r="JP5" s="197"/>
      <c r="JQ5" s="197"/>
      <c r="JR5" s="197"/>
      <c r="JS5" s="197"/>
      <c r="JT5" s="197"/>
      <c r="JU5" s="197"/>
      <c r="JV5" s="197"/>
      <c r="JW5" s="197"/>
      <c r="JX5" s="197"/>
      <c r="JY5" s="197"/>
      <c r="JZ5" s="197"/>
      <c r="KA5" s="197"/>
      <c r="KB5" s="197"/>
      <c r="KC5" s="197"/>
      <c r="KD5" s="197"/>
      <c r="KE5" s="197"/>
      <c r="KF5" s="197"/>
      <c r="KG5" s="197"/>
      <c r="KH5" s="166" t="s">
        <v>387</v>
      </c>
      <c r="KI5" s="197"/>
      <c r="KJ5" s="197"/>
      <c r="KK5" s="197"/>
      <c r="KL5" s="197"/>
      <c r="KM5" s="197"/>
      <c r="KN5" s="197"/>
      <c r="KO5" s="197"/>
      <c r="KP5" s="197"/>
      <c r="KQ5" s="197"/>
      <c r="KR5" s="197"/>
      <c r="KS5" s="197"/>
      <c r="KT5" s="197"/>
      <c r="KU5" s="197"/>
      <c r="KV5" s="197"/>
      <c r="KW5" s="197"/>
      <c r="KX5" s="197"/>
      <c r="KY5" s="197"/>
      <c r="KZ5" s="197"/>
      <c r="LA5" s="197"/>
      <c r="LB5" s="197"/>
      <c r="LC5" s="197"/>
      <c r="LD5" s="197"/>
      <c r="LE5" s="197"/>
      <c r="LF5" s="197"/>
      <c r="LG5" s="197"/>
      <c r="LH5" s="197"/>
      <c r="LI5" s="197"/>
      <c r="LJ5" s="197"/>
      <c r="LK5" s="197"/>
      <c r="LL5" s="197"/>
      <c r="LM5" s="197"/>
      <c r="LN5" s="197"/>
      <c r="LO5" s="203" t="s">
        <v>245</v>
      </c>
      <c r="LP5" s="204"/>
      <c r="LQ5" s="204"/>
      <c r="LR5" s="204"/>
      <c r="LS5" s="204"/>
      <c r="LT5" s="204"/>
      <c r="LU5" s="204"/>
      <c r="LV5" s="204"/>
      <c r="LW5" s="204"/>
      <c r="LX5" s="204"/>
      <c r="LY5" s="204"/>
      <c r="LZ5" s="204"/>
      <c r="MA5" s="204"/>
      <c r="MB5" s="204"/>
      <c r="MC5" s="204"/>
      <c r="MD5" s="204"/>
      <c r="ME5" s="204"/>
      <c r="MF5" s="204"/>
      <c r="MG5" s="204"/>
      <c r="MH5" s="204"/>
      <c r="MI5" s="204"/>
      <c r="MJ5" s="204"/>
      <c r="MK5" s="204"/>
      <c r="ML5" s="204"/>
      <c r="MM5" s="204"/>
      <c r="MN5" s="204"/>
      <c r="MO5" s="204"/>
      <c r="MP5" s="204"/>
      <c r="MQ5" s="204"/>
      <c r="MR5" s="204"/>
      <c r="MS5" s="204"/>
      <c r="MT5" s="204"/>
      <c r="MU5" s="205"/>
      <c r="MV5" s="209" t="s">
        <v>426</v>
      </c>
      <c r="MW5" s="209"/>
      <c r="MX5" s="209"/>
      <c r="MY5" s="209"/>
      <c r="MZ5" s="209"/>
      <c r="NA5" s="209"/>
      <c r="NB5" s="209"/>
      <c r="NC5" s="209"/>
      <c r="ND5" s="209"/>
      <c r="NE5" s="209"/>
      <c r="NF5" s="209"/>
      <c r="NG5" s="209"/>
      <c r="NH5" s="209"/>
      <c r="NI5" s="209"/>
      <c r="NJ5" s="209"/>
      <c r="NK5" s="209"/>
      <c r="NL5" s="209"/>
      <c r="NM5" s="209"/>
      <c r="NN5" s="209"/>
      <c r="NO5" s="209"/>
      <c r="NP5" s="209"/>
      <c r="NQ5" s="209"/>
      <c r="NR5" s="209"/>
      <c r="NS5" s="209"/>
      <c r="NT5" s="209"/>
      <c r="NU5" s="209"/>
      <c r="NV5" s="209"/>
      <c r="NW5" s="209"/>
      <c r="NX5" s="209"/>
      <c r="NY5" s="209"/>
      <c r="NZ5" s="210" t="s">
        <v>438</v>
      </c>
      <c r="OA5" s="211"/>
      <c r="OB5" s="211"/>
      <c r="OC5" s="211"/>
      <c r="OD5" s="211"/>
      <c r="OE5" s="211"/>
      <c r="OF5" s="211"/>
      <c r="OG5" s="211"/>
      <c r="OH5" s="211"/>
      <c r="OI5" s="211"/>
      <c r="OJ5" s="211"/>
      <c r="OK5" s="211"/>
      <c r="OL5" s="211"/>
      <c r="OM5" s="211"/>
      <c r="ON5" s="211"/>
      <c r="OO5" s="211"/>
      <c r="OP5" s="211"/>
      <c r="OQ5" s="211"/>
      <c r="OR5" s="211"/>
      <c r="OS5" s="211"/>
      <c r="OT5" s="211"/>
      <c r="OU5" s="211"/>
      <c r="OV5" s="211"/>
      <c r="OW5" s="211"/>
      <c r="OX5" s="211"/>
      <c r="OY5" s="211"/>
      <c r="OZ5" s="211"/>
      <c r="PA5" s="211"/>
      <c r="PB5" s="211"/>
      <c r="PC5" s="211"/>
      <c r="PD5" s="211"/>
      <c r="PE5" s="211"/>
      <c r="PF5" s="211"/>
      <c r="PG5" s="211"/>
      <c r="PH5" s="211"/>
      <c r="PI5" s="212"/>
      <c r="PJ5" s="203" t="s">
        <v>246</v>
      </c>
      <c r="PK5" s="204"/>
      <c r="PL5" s="204"/>
      <c r="PM5" s="204"/>
      <c r="PN5" s="204"/>
      <c r="PO5" s="204"/>
      <c r="PP5" s="204"/>
      <c r="PQ5" s="204"/>
      <c r="PR5" s="204"/>
      <c r="PS5" s="204"/>
      <c r="PT5" s="204"/>
      <c r="PU5" s="204"/>
      <c r="PV5" s="204"/>
      <c r="PW5" s="204"/>
      <c r="PX5" s="204"/>
      <c r="PY5" s="204"/>
      <c r="PZ5" s="204"/>
      <c r="QA5" s="204"/>
      <c r="QB5" s="204"/>
      <c r="QC5" s="204"/>
      <c r="QD5" s="204"/>
      <c r="QE5" s="204"/>
      <c r="QF5" s="204"/>
      <c r="QG5" s="204"/>
      <c r="QH5" s="204"/>
      <c r="QI5" s="204"/>
      <c r="QJ5" s="204"/>
      <c r="QK5" s="204"/>
      <c r="QL5" s="204"/>
      <c r="QM5" s="204"/>
      <c r="QN5" s="204"/>
      <c r="QO5" s="204"/>
      <c r="QP5" s="204"/>
      <c r="QQ5" s="204"/>
      <c r="QR5" s="204"/>
      <c r="QS5" s="204"/>
      <c r="QT5" s="204"/>
      <c r="QU5" s="204"/>
      <c r="QV5" s="204"/>
      <c r="QW5" s="204"/>
      <c r="QX5" s="204"/>
      <c r="QY5" s="204"/>
      <c r="QZ5" s="204"/>
      <c r="RA5" s="204"/>
      <c r="RB5" s="204"/>
      <c r="RC5" s="204"/>
      <c r="RD5" s="204"/>
      <c r="RE5" s="204"/>
      <c r="RF5" s="204"/>
      <c r="RG5" s="204"/>
      <c r="RH5" s="205"/>
      <c r="RI5" s="161" t="s">
        <v>292</v>
      </c>
      <c r="RJ5" s="162"/>
      <c r="RK5" s="162"/>
      <c r="RL5" s="162"/>
      <c r="RM5" s="162"/>
      <c r="RN5" s="162"/>
      <c r="RO5" s="162"/>
      <c r="RP5" s="162"/>
      <c r="RQ5" s="162"/>
      <c r="RR5" s="162"/>
      <c r="RS5" s="162"/>
      <c r="RT5" s="162"/>
      <c r="RU5" s="162"/>
      <c r="RV5" s="162"/>
      <c r="RW5" s="162"/>
      <c r="RX5" s="162"/>
      <c r="RY5" s="162"/>
      <c r="RZ5" s="162"/>
      <c r="SA5" s="162"/>
      <c r="SB5" s="162"/>
      <c r="SC5" s="162"/>
      <c r="SD5" s="162"/>
      <c r="SE5" s="162"/>
      <c r="SF5" s="162"/>
      <c r="SG5" s="162"/>
      <c r="SH5" s="162"/>
      <c r="SI5" s="162"/>
      <c r="SJ5" s="162"/>
      <c r="SK5" s="162"/>
      <c r="SL5" s="162"/>
      <c r="SM5" s="162"/>
      <c r="SN5" s="162"/>
      <c r="SO5" s="162"/>
      <c r="SP5" s="162"/>
      <c r="SQ5" s="162"/>
      <c r="SR5" s="162"/>
      <c r="SS5" s="162"/>
      <c r="ST5" s="162"/>
      <c r="SU5" s="162"/>
      <c r="SV5" s="162"/>
      <c r="SW5" s="162"/>
      <c r="SX5" s="162"/>
      <c r="SY5" s="162"/>
      <c r="SZ5" s="162"/>
      <c r="TA5" s="162"/>
      <c r="TB5" s="162"/>
      <c r="TC5" s="162"/>
      <c r="TD5" s="162"/>
      <c r="TE5" s="162"/>
      <c r="TF5" s="162"/>
      <c r="TG5" s="162"/>
      <c r="TH5" s="162"/>
      <c r="TI5" s="162"/>
      <c r="TJ5" s="162"/>
      <c r="TK5" s="162"/>
      <c r="TL5" s="162"/>
      <c r="TM5" s="162"/>
      <c r="TN5" s="162"/>
      <c r="TO5" s="162"/>
      <c r="TP5" s="162"/>
      <c r="TQ5" s="162"/>
      <c r="TR5" s="162"/>
      <c r="TS5" s="162"/>
      <c r="TT5" s="162"/>
      <c r="TU5" s="162"/>
      <c r="TV5" s="162"/>
      <c r="TW5" s="162"/>
      <c r="TX5" s="162"/>
      <c r="TY5" s="162"/>
      <c r="TZ5" s="162"/>
      <c r="UA5" s="162"/>
      <c r="UB5" s="162"/>
      <c r="UC5" s="162"/>
      <c r="UD5" s="162"/>
      <c r="UE5" s="162"/>
      <c r="UF5" s="162"/>
      <c r="UG5" s="162"/>
      <c r="UH5" s="162"/>
      <c r="UI5" s="162"/>
      <c r="UJ5" s="162"/>
      <c r="UK5" s="162"/>
      <c r="UL5" s="162"/>
      <c r="UM5" s="162"/>
      <c r="UN5" s="162"/>
      <c r="UO5" s="162"/>
      <c r="UP5" s="162"/>
      <c r="UQ5" s="162"/>
      <c r="UR5" s="162"/>
      <c r="US5" s="162"/>
      <c r="UT5" s="162"/>
      <c r="UU5" s="162"/>
      <c r="UV5" s="162"/>
      <c r="UW5" s="162"/>
      <c r="UX5" s="162"/>
      <c r="UY5" s="162"/>
      <c r="UZ5" s="162"/>
      <c r="VA5" s="162"/>
      <c r="VB5" s="162"/>
      <c r="VC5" s="162"/>
      <c r="VD5" s="162"/>
      <c r="VE5" s="162"/>
      <c r="VF5" s="162"/>
      <c r="VG5" s="162"/>
      <c r="VH5" s="162"/>
      <c r="VI5" s="162"/>
      <c r="VJ5" s="162"/>
      <c r="VK5" s="162"/>
      <c r="VL5" s="162"/>
      <c r="VM5" s="162"/>
      <c r="VN5" s="162"/>
      <c r="VO5" s="162"/>
      <c r="VP5" s="162"/>
      <c r="VQ5" s="162"/>
      <c r="VR5" s="162"/>
      <c r="VS5" s="162"/>
      <c r="VT5" s="162"/>
      <c r="VU5" s="163"/>
    </row>
    <row r="6" spans="1:593" ht="15.75" hidden="1" customHeight="1" x14ac:dyDescent="0.25">
      <c r="A6" s="219"/>
      <c r="B6" s="219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  <c r="AA6" s="197"/>
      <c r="AB6" s="197"/>
      <c r="AC6" s="197"/>
      <c r="AD6" s="197"/>
      <c r="AE6" s="197"/>
      <c r="AF6" s="197"/>
      <c r="AG6" s="197"/>
      <c r="AH6" s="197"/>
      <c r="AI6" s="197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T6" s="197"/>
      <c r="BU6" s="197"/>
      <c r="BV6" s="197"/>
      <c r="BW6" s="197"/>
      <c r="BX6" s="197"/>
      <c r="BY6" s="197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28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28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5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5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28"/>
      <c r="TH6" s="4"/>
      <c r="TI6" s="4"/>
      <c r="TJ6" s="4"/>
      <c r="TK6" s="4"/>
      <c r="TL6" s="4"/>
      <c r="TM6" s="4"/>
      <c r="TN6" s="4"/>
      <c r="TO6" s="4"/>
      <c r="TP6" s="28"/>
      <c r="TQ6" s="4"/>
      <c r="TR6" s="4"/>
      <c r="TS6" s="28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75" hidden="1" customHeight="1" x14ac:dyDescent="0.25">
      <c r="A7" s="219"/>
      <c r="B7" s="219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197"/>
      <c r="AA7" s="197"/>
      <c r="AB7" s="197"/>
      <c r="AC7" s="197"/>
      <c r="AD7" s="197"/>
      <c r="AE7" s="197"/>
      <c r="AF7" s="197"/>
      <c r="AG7" s="197"/>
      <c r="AH7" s="197"/>
      <c r="AI7" s="197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197"/>
      <c r="BJ7" s="197"/>
      <c r="BK7" s="197"/>
      <c r="BL7" s="197"/>
      <c r="BM7" s="197"/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97"/>
      <c r="BY7" s="197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28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28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5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5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28"/>
      <c r="TH7" s="4"/>
      <c r="TI7" s="4"/>
      <c r="TJ7" s="4"/>
      <c r="TK7" s="4"/>
      <c r="TL7" s="4"/>
      <c r="TM7" s="4"/>
      <c r="TN7" s="4"/>
      <c r="TO7" s="4"/>
      <c r="TP7" s="28"/>
      <c r="TQ7" s="4"/>
      <c r="TR7" s="4"/>
      <c r="TS7" s="28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75" hidden="1" customHeight="1" x14ac:dyDescent="0.25">
      <c r="A8" s="219"/>
      <c r="B8" s="219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7"/>
      <c r="BQ8" s="197"/>
      <c r="BR8" s="197"/>
      <c r="BS8" s="197"/>
      <c r="BT8" s="197"/>
      <c r="BU8" s="197"/>
      <c r="BV8" s="197"/>
      <c r="BW8" s="197"/>
      <c r="BX8" s="197"/>
      <c r="BY8" s="197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28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28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5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5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28"/>
      <c r="TH8" s="4"/>
      <c r="TI8" s="4"/>
      <c r="TJ8" s="4"/>
      <c r="TK8" s="4"/>
      <c r="TL8" s="4"/>
      <c r="TM8" s="4"/>
      <c r="TN8" s="4"/>
      <c r="TO8" s="4"/>
      <c r="TP8" s="28"/>
      <c r="TQ8" s="4"/>
      <c r="TR8" s="4"/>
      <c r="TS8" s="28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75" hidden="1" customHeight="1" x14ac:dyDescent="0.25">
      <c r="A9" s="219"/>
      <c r="B9" s="219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197"/>
      <c r="AW9" s="197"/>
      <c r="AX9" s="197"/>
      <c r="AY9" s="197"/>
      <c r="AZ9" s="197"/>
      <c r="BA9" s="197"/>
      <c r="BB9" s="197"/>
      <c r="BC9" s="197"/>
      <c r="BD9" s="197"/>
      <c r="BE9" s="197"/>
      <c r="BF9" s="197"/>
      <c r="BG9" s="197"/>
      <c r="BH9" s="197"/>
      <c r="BI9" s="197"/>
      <c r="BJ9" s="197"/>
      <c r="BK9" s="197"/>
      <c r="BL9" s="197"/>
      <c r="BM9" s="197"/>
      <c r="BN9" s="197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28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28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5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5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28"/>
      <c r="TH9" s="4"/>
      <c r="TI9" s="4"/>
      <c r="TJ9" s="4"/>
      <c r="TK9" s="4"/>
      <c r="TL9" s="4"/>
      <c r="TM9" s="4"/>
      <c r="TN9" s="4"/>
      <c r="TO9" s="4"/>
      <c r="TP9" s="28"/>
      <c r="TQ9" s="4"/>
      <c r="TR9" s="4"/>
      <c r="TS9" s="28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75" hidden="1" customHeight="1" x14ac:dyDescent="0.25">
      <c r="A10" s="219"/>
      <c r="B10" s="219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7"/>
      <c r="AL10" s="197"/>
      <c r="AM10" s="197"/>
      <c r="AN10" s="197"/>
      <c r="AO10" s="197"/>
      <c r="AP10" s="197"/>
      <c r="AQ10" s="197"/>
      <c r="AR10" s="197"/>
      <c r="AS10" s="197"/>
      <c r="AT10" s="197"/>
      <c r="AU10" s="197"/>
      <c r="AV10" s="197"/>
      <c r="AW10" s="197"/>
      <c r="AX10" s="197"/>
      <c r="AY10" s="197"/>
      <c r="AZ10" s="197"/>
      <c r="BA10" s="197"/>
      <c r="BB10" s="197"/>
      <c r="BC10" s="197"/>
      <c r="BD10" s="197"/>
      <c r="BE10" s="197"/>
      <c r="BF10" s="197"/>
      <c r="BG10" s="197"/>
      <c r="BH10" s="197"/>
      <c r="BI10" s="197"/>
      <c r="BJ10" s="197"/>
      <c r="BK10" s="197"/>
      <c r="BL10" s="197"/>
      <c r="BM10" s="197"/>
      <c r="BN10" s="197"/>
      <c r="BO10" s="197"/>
      <c r="BP10" s="197"/>
      <c r="BQ10" s="197"/>
      <c r="BR10" s="197"/>
      <c r="BS10" s="197"/>
      <c r="BT10" s="197"/>
      <c r="BU10" s="197"/>
      <c r="BV10" s="197"/>
      <c r="BW10" s="197"/>
      <c r="BX10" s="197"/>
      <c r="BY10" s="197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28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28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5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5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28"/>
      <c r="TH10" s="4"/>
      <c r="TI10" s="4"/>
      <c r="TJ10" s="4"/>
      <c r="TK10" s="4"/>
      <c r="TL10" s="4"/>
      <c r="TM10" s="4"/>
      <c r="TN10" s="4"/>
      <c r="TO10" s="4"/>
      <c r="TP10" s="28"/>
      <c r="TQ10" s="4"/>
      <c r="TR10" s="4"/>
      <c r="TS10" s="28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219"/>
      <c r="B11" s="219"/>
      <c r="C11" s="181" t="s">
        <v>1287</v>
      </c>
      <c r="D11" s="199" t="s">
        <v>5</v>
      </c>
      <c r="E11" s="199" t="s">
        <v>6</v>
      </c>
      <c r="F11" s="197" t="s">
        <v>1288</v>
      </c>
      <c r="G11" s="197" t="s">
        <v>7</v>
      </c>
      <c r="H11" s="197" t="s">
        <v>8</v>
      </c>
      <c r="I11" s="197" t="s">
        <v>1392</v>
      </c>
      <c r="J11" s="197" t="s">
        <v>9</v>
      </c>
      <c r="K11" s="197" t="s">
        <v>10</v>
      </c>
      <c r="L11" s="199" t="s">
        <v>1289</v>
      </c>
      <c r="M11" s="199" t="s">
        <v>9</v>
      </c>
      <c r="N11" s="199" t="s">
        <v>10</v>
      </c>
      <c r="O11" s="199" t="s">
        <v>1290</v>
      </c>
      <c r="P11" s="199" t="s">
        <v>11</v>
      </c>
      <c r="Q11" s="199" t="s">
        <v>4</v>
      </c>
      <c r="R11" s="199" t="s">
        <v>1291</v>
      </c>
      <c r="S11" s="199" t="s">
        <v>6</v>
      </c>
      <c r="T11" s="199" t="s">
        <v>12</v>
      </c>
      <c r="U11" s="199" t="s">
        <v>1292</v>
      </c>
      <c r="V11" s="199" t="s">
        <v>6</v>
      </c>
      <c r="W11" s="199" t="s">
        <v>12</v>
      </c>
      <c r="X11" s="179" t="s">
        <v>1293</v>
      </c>
      <c r="Y11" s="180" t="s">
        <v>10</v>
      </c>
      <c r="Z11" s="181" t="s">
        <v>13</v>
      </c>
      <c r="AA11" s="199" t="s">
        <v>1294</v>
      </c>
      <c r="AB11" s="199" t="s">
        <v>14</v>
      </c>
      <c r="AC11" s="199" t="s">
        <v>15</v>
      </c>
      <c r="AD11" s="199" t="s">
        <v>1295</v>
      </c>
      <c r="AE11" s="199" t="s">
        <v>4</v>
      </c>
      <c r="AF11" s="199" t="s">
        <v>5</v>
      </c>
      <c r="AG11" s="199" t="s">
        <v>1296</v>
      </c>
      <c r="AH11" s="199" t="s">
        <v>12</v>
      </c>
      <c r="AI11" s="199" t="s">
        <v>7</v>
      </c>
      <c r="AJ11" s="164" t="s">
        <v>1297</v>
      </c>
      <c r="AK11" s="165"/>
      <c r="AL11" s="165"/>
      <c r="AM11" s="164" t="s">
        <v>1393</v>
      </c>
      <c r="AN11" s="165"/>
      <c r="AO11" s="165"/>
      <c r="AP11" s="164" t="s">
        <v>1298</v>
      </c>
      <c r="AQ11" s="165"/>
      <c r="AR11" s="165"/>
      <c r="AS11" s="164" t="s">
        <v>1299</v>
      </c>
      <c r="AT11" s="165"/>
      <c r="AU11" s="165"/>
      <c r="AV11" s="164" t="s">
        <v>1300</v>
      </c>
      <c r="AW11" s="165"/>
      <c r="AX11" s="165"/>
      <c r="AY11" s="164" t="s">
        <v>1301</v>
      </c>
      <c r="AZ11" s="165"/>
      <c r="BA11" s="165"/>
      <c r="BB11" s="164" t="s">
        <v>1302</v>
      </c>
      <c r="BC11" s="165"/>
      <c r="BD11" s="165"/>
      <c r="BE11" s="197" t="s">
        <v>1303</v>
      </c>
      <c r="BF11" s="197"/>
      <c r="BG11" s="197"/>
      <c r="BH11" s="206" t="s">
        <v>1304</v>
      </c>
      <c r="BI11" s="207"/>
      <c r="BJ11" s="208"/>
      <c r="BK11" s="179" t="s">
        <v>1414</v>
      </c>
      <c r="BL11" s="180"/>
      <c r="BM11" s="181"/>
      <c r="BN11" s="179" t="s">
        <v>1415</v>
      </c>
      <c r="BO11" s="180"/>
      <c r="BP11" s="181"/>
      <c r="BQ11" s="179" t="s">
        <v>1416</v>
      </c>
      <c r="BR11" s="180"/>
      <c r="BS11" s="181"/>
      <c r="BT11" s="179" t="s">
        <v>1417</v>
      </c>
      <c r="BU11" s="180"/>
      <c r="BV11" s="181"/>
      <c r="BW11" s="179" t="s">
        <v>1418</v>
      </c>
      <c r="BX11" s="180"/>
      <c r="BY11" s="181"/>
      <c r="BZ11" s="181" t="s">
        <v>1305</v>
      </c>
      <c r="CA11" s="199"/>
      <c r="CB11" s="199"/>
      <c r="CC11" s="179" t="s">
        <v>1306</v>
      </c>
      <c r="CD11" s="180"/>
      <c r="CE11" s="181"/>
      <c r="CF11" s="179" t="s">
        <v>1394</v>
      </c>
      <c r="CG11" s="180"/>
      <c r="CH11" s="181"/>
      <c r="CI11" s="199" t="s">
        <v>1307</v>
      </c>
      <c r="CJ11" s="199"/>
      <c r="CK11" s="199"/>
      <c r="CL11" s="199" t="s">
        <v>1308</v>
      </c>
      <c r="CM11" s="199"/>
      <c r="CN11" s="199"/>
      <c r="CO11" s="199" t="s">
        <v>1309</v>
      </c>
      <c r="CP11" s="199"/>
      <c r="CQ11" s="199"/>
      <c r="CR11" s="198" t="s">
        <v>1310</v>
      </c>
      <c r="CS11" s="198"/>
      <c r="CT11" s="198"/>
      <c r="CU11" s="199" t="s">
        <v>1311</v>
      </c>
      <c r="CV11" s="199"/>
      <c r="CW11" s="199"/>
      <c r="CX11" s="199" t="s">
        <v>1312</v>
      </c>
      <c r="CY11" s="199"/>
      <c r="CZ11" s="199"/>
      <c r="DA11" s="199" t="s">
        <v>1313</v>
      </c>
      <c r="DB11" s="199"/>
      <c r="DC11" s="199"/>
      <c r="DD11" s="199" t="s">
        <v>1314</v>
      </c>
      <c r="DE11" s="199"/>
      <c r="DF11" s="199"/>
      <c r="DG11" s="199" t="s">
        <v>1315</v>
      </c>
      <c r="DH11" s="199"/>
      <c r="DI11" s="199"/>
      <c r="DJ11" s="198" t="s">
        <v>1395</v>
      </c>
      <c r="DK11" s="198"/>
      <c r="DL11" s="198"/>
      <c r="DM11" s="198" t="s">
        <v>1316</v>
      </c>
      <c r="DN11" s="198"/>
      <c r="DO11" s="170"/>
      <c r="DP11" s="197" t="s">
        <v>1317</v>
      </c>
      <c r="DQ11" s="197"/>
      <c r="DR11" s="197"/>
      <c r="DS11" s="197" t="s">
        <v>1318</v>
      </c>
      <c r="DT11" s="197"/>
      <c r="DU11" s="197"/>
      <c r="DV11" s="196" t="s">
        <v>1319</v>
      </c>
      <c r="DW11" s="196"/>
      <c r="DX11" s="196"/>
      <c r="DY11" s="197" t="s">
        <v>1320</v>
      </c>
      <c r="DZ11" s="197"/>
      <c r="EA11" s="197"/>
      <c r="EB11" s="197" t="s">
        <v>1321</v>
      </c>
      <c r="EC11" s="197"/>
      <c r="ED11" s="164"/>
      <c r="EE11" s="197" t="s">
        <v>1322</v>
      </c>
      <c r="EF11" s="197"/>
      <c r="EG11" s="197"/>
      <c r="EH11" s="197" t="s">
        <v>1323</v>
      </c>
      <c r="EI11" s="197"/>
      <c r="EJ11" s="197"/>
      <c r="EK11" s="197" t="s">
        <v>1324</v>
      </c>
      <c r="EL11" s="197"/>
      <c r="EM11" s="197"/>
      <c r="EN11" s="197" t="s">
        <v>1396</v>
      </c>
      <c r="EO11" s="197"/>
      <c r="EP11" s="197"/>
      <c r="EQ11" s="197" t="s">
        <v>1325</v>
      </c>
      <c r="ER11" s="197"/>
      <c r="ES11" s="197"/>
      <c r="ET11" s="197" t="s">
        <v>1326</v>
      </c>
      <c r="EU11" s="197"/>
      <c r="EV11" s="197"/>
      <c r="EW11" s="197" t="s">
        <v>1327</v>
      </c>
      <c r="EX11" s="197"/>
      <c r="EY11" s="197"/>
      <c r="EZ11" s="197" t="s">
        <v>1328</v>
      </c>
      <c r="FA11" s="197"/>
      <c r="FB11" s="197"/>
      <c r="FC11" s="197" t="s">
        <v>1329</v>
      </c>
      <c r="FD11" s="197"/>
      <c r="FE11" s="197"/>
      <c r="FF11" s="197" t="s">
        <v>1330</v>
      </c>
      <c r="FG11" s="197"/>
      <c r="FH11" s="164"/>
      <c r="FI11" s="161" t="s">
        <v>1419</v>
      </c>
      <c r="FJ11" s="162"/>
      <c r="FK11" s="163"/>
      <c r="FL11" s="161" t="s">
        <v>1420</v>
      </c>
      <c r="FM11" s="162"/>
      <c r="FN11" s="163"/>
      <c r="FO11" s="161" t="s">
        <v>1421</v>
      </c>
      <c r="FP11" s="162"/>
      <c r="FQ11" s="163"/>
      <c r="FR11" s="161" t="s">
        <v>1422</v>
      </c>
      <c r="FS11" s="162"/>
      <c r="FT11" s="163"/>
      <c r="FU11" s="161" t="s">
        <v>1423</v>
      </c>
      <c r="FV11" s="162"/>
      <c r="FW11" s="163"/>
      <c r="FX11" s="161" t="s">
        <v>1424</v>
      </c>
      <c r="FY11" s="162"/>
      <c r="FZ11" s="163"/>
      <c r="GA11" s="161" t="s">
        <v>1425</v>
      </c>
      <c r="GB11" s="162"/>
      <c r="GC11" s="163"/>
      <c r="GD11" s="161" t="s">
        <v>1426</v>
      </c>
      <c r="GE11" s="162"/>
      <c r="GF11" s="163"/>
      <c r="GG11" s="161" t="s">
        <v>1427</v>
      </c>
      <c r="GH11" s="162"/>
      <c r="GI11" s="163"/>
      <c r="GJ11" s="161" t="s">
        <v>1428</v>
      </c>
      <c r="GK11" s="162"/>
      <c r="GL11" s="163"/>
      <c r="GM11" s="161" t="s">
        <v>1429</v>
      </c>
      <c r="GN11" s="162"/>
      <c r="GO11" s="163"/>
      <c r="GP11" s="161" t="s">
        <v>1430</v>
      </c>
      <c r="GQ11" s="162"/>
      <c r="GR11" s="163"/>
      <c r="GS11" s="161" t="s">
        <v>1431</v>
      </c>
      <c r="GT11" s="162"/>
      <c r="GU11" s="163"/>
      <c r="GV11" s="161" t="s">
        <v>1432</v>
      </c>
      <c r="GW11" s="162"/>
      <c r="GX11" s="163"/>
      <c r="GY11" s="161" t="s">
        <v>1433</v>
      </c>
      <c r="GZ11" s="162"/>
      <c r="HA11" s="163"/>
      <c r="HB11" s="161" t="s">
        <v>1434</v>
      </c>
      <c r="HC11" s="162"/>
      <c r="HD11" s="163"/>
      <c r="HE11" s="161" t="s">
        <v>1435</v>
      </c>
      <c r="HF11" s="162"/>
      <c r="HG11" s="163"/>
      <c r="HH11" s="161" t="s">
        <v>1436</v>
      </c>
      <c r="HI11" s="162"/>
      <c r="HJ11" s="163"/>
      <c r="HK11" s="161" t="s">
        <v>1437</v>
      </c>
      <c r="HL11" s="162"/>
      <c r="HM11" s="163"/>
      <c r="HN11" s="161" t="s">
        <v>1438</v>
      </c>
      <c r="HO11" s="162"/>
      <c r="HP11" s="163"/>
      <c r="HQ11" s="161" t="s">
        <v>1439</v>
      </c>
      <c r="HR11" s="162"/>
      <c r="HS11" s="163"/>
      <c r="HT11" s="161" t="s">
        <v>1440</v>
      </c>
      <c r="HU11" s="162"/>
      <c r="HV11" s="163"/>
      <c r="HW11" s="161" t="s">
        <v>1441</v>
      </c>
      <c r="HX11" s="162"/>
      <c r="HY11" s="163"/>
      <c r="HZ11" s="161" t="s">
        <v>1442</v>
      </c>
      <c r="IA11" s="162"/>
      <c r="IB11" s="163"/>
      <c r="IC11" s="161" t="s">
        <v>1443</v>
      </c>
      <c r="ID11" s="162"/>
      <c r="IE11" s="163"/>
      <c r="IF11" s="161" t="s">
        <v>1444</v>
      </c>
      <c r="IG11" s="162"/>
      <c r="IH11" s="163"/>
      <c r="II11" s="161" t="s">
        <v>1445</v>
      </c>
      <c r="IJ11" s="162"/>
      <c r="IK11" s="163"/>
      <c r="IL11" s="161" t="s">
        <v>1446</v>
      </c>
      <c r="IM11" s="162"/>
      <c r="IN11" s="163"/>
      <c r="IO11" s="161" t="s">
        <v>1447</v>
      </c>
      <c r="IP11" s="162"/>
      <c r="IQ11" s="163"/>
      <c r="IR11" s="161" t="s">
        <v>1448</v>
      </c>
      <c r="IS11" s="162"/>
      <c r="IT11" s="163"/>
      <c r="IU11" s="196" t="s">
        <v>1331</v>
      </c>
      <c r="IV11" s="196"/>
      <c r="IW11" s="196"/>
      <c r="IX11" s="196" t="s">
        <v>1332</v>
      </c>
      <c r="IY11" s="196"/>
      <c r="IZ11" s="196"/>
      <c r="JA11" s="196" t="s">
        <v>1397</v>
      </c>
      <c r="JB11" s="196"/>
      <c r="JC11" s="196"/>
      <c r="JD11" s="196" t="s">
        <v>1333</v>
      </c>
      <c r="JE11" s="196"/>
      <c r="JF11" s="196"/>
      <c r="JG11" s="196" t="s">
        <v>1334</v>
      </c>
      <c r="JH11" s="196"/>
      <c r="JI11" s="196"/>
      <c r="JJ11" s="196" t="s">
        <v>1335</v>
      </c>
      <c r="JK11" s="196"/>
      <c r="JL11" s="196"/>
      <c r="JM11" s="196" t="s">
        <v>1336</v>
      </c>
      <c r="JN11" s="196"/>
      <c r="JO11" s="196"/>
      <c r="JP11" s="196" t="s">
        <v>1337</v>
      </c>
      <c r="JQ11" s="196"/>
      <c r="JR11" s="196"/>
      <c r="JS11" s="196" t="s">
        <v>1338</v>
      </c>
      <c r="JT11" s="196"/>
      <c r="JU11" s="196"/>
      <c r="JV11" s="196" t="s">
        <v>1339</v>
      </c>
      <c r="JW11" s="196"/>
      <c r="JX11" s="196"/>
      <c r="JY11" s="196" t="s">
        <v>1449</v>
      </c>
      <c r="JZ11" s="196"/>
      <c r="KA11" s="196"/>
      <c r="KB11" s="196" t="s">
        <v>1450</v>
      </c>
      <c r="KC11" s="196"/>
      <c r="KD11" s="196"/>
      <c r="KE11" s="196" t="s">
        <v>1451</v>
      </c>
      <c r="KF11" s="196"/>
      <c r="KG11" s="196"/>
      <c r="KH11" s="163" t="s">
        <v>1340</v>
      </c>
      <c r="KI11" s="196"/>
      <c r="KJ11" s="196"/>
      <c r="KK11" s="196" t="s">
        <v>1341</v>
      </c>
      <c r="KL11" s="196"/>
      <c r="KM11" s="196"/>
      <c r="KN11" s="196" t="s">
        <v>1398</v>
      </c>
      <c r="KO11" s="196"/>
      <c r="KP11" s="196"/>
      <c r="KQ11" s="196" t="s">
        <v>1342</v>
      </c>
      <c r="KR11" s="196"/>
      <c r="KS11" s="196"/>
      <c r="KT11" s="196" t="s">
        <v>1343</v>
      </c>
      <c r="KU11" s="196"/>
      <c r="KV11" s="196"/>
      <c r="KW11" s="196" t="s">
        <v>1344</v>
      </c>
      <c r="KX11" s="196"/>
      <c r="KY11" s="196"/>
      <c r="KZ11" s="196" t="s">
        <v>1345</v>
      </c>
      <c r="LA11" s="196"/>
      <c r="LB11" s="196"/>
      <c r="LC11" s="176" t="s">
        <v>1346</v>
      </c>
      <c r="LD11" s="177"/>
      <c r="LE11" s="178"/>
      <c r="LF11" s="176" t="s">
        <v>1347</v>
      </c>
      <c r="LG11" s="177"/>
      <c r="LH11" s="178"/>
      <c r="LI11" s="176" t="s">
        <v>1348</v>
      </c>
      <c r="LJ11" s="177"/>
      <c r="LK11" s="178"/>
      <c r="LL11" s="176" t="s">
        <v>1349</v>
      </c>
      <c r="LM11" s="177"/>
      <c r="LN11" s="178"/>
      <c r="LO11" s="176" t="s">
        <v>1350</v>
      </c>
      <c r="LP11" s="177"/>
      <c r="LQ11" s="178"/>
      <c r="LR11" s="176" t="s">
        <v>1399</v>
      </c>
      <c r="LS11" s="177"/>
      <c r="LT11" s="178"/>
      <c r="LU11" s="176" t="s">
        <v>1351</v>
      </c>
      <c r="LV11" s="177"/>
      <c r="LW11" s="178"/>
      <c r="LX11" s="176" t="s">
        <v>1352</v>
      </c>
      <c r="LY11" s="177"/>
      <c r="LZ11" s="178"/>
      <c r="MA11" s="176" t="s">
        <v>1353</v>
      </c>
      <c r="MB11" s="177"/>
      <c r="MC11" s="178"/>
      <c r="MD11" s="176" t="s">
        <v>1354</v>
      </c>
      <c r="ME11" s="177"/>
      <c r="MF11" s="178"/>
      <c r="MG11" s="176" t="s">
        <v>1355</v>
      </c>
      <c r="MH11" s="177"/>
      <c r="MI11" s="178"/>
      <c r="MJ11" s="176" t="s">
        <v>1356</v>
      </c>
      <c r="MK11" s="177"/>
      <c r="ML11" s="178"/>
      <c r="MM11" s="161" t="s">
        <v>1357</v>
      </c>
      <c r="MN11" s="162"/>
      <c r="MO11" s="163"/>
      <c r="MP11" s="161" t="s">
        <v>1358</v>
      </c>
      <c r="MQ11" s="162"/>
      <c r="MR11" s="163"/>
      <c r="MS11" s="161" t="s">
        <v>1359</v>
      </c>
      <c r="MT11" s="162"/>
      <c r="MU11" s="163"/>
      <c r="MV11" s="176" t="s">
        <v>1400</v>
      </c>
      <c r="MW11" s="177"/>
      <c r="MX11" s="178"/>
      <c r="MY11" s="176" t="s">
        <v>1360</v>
      </c>
      <c r="MZ11" s="177"/>
      <c r="NA11" s="178"/>
      <c r="NB11" s="161" t="s">
        <v>1361</v>
      </c>
      <c r="NC11" s="162"/>
      <c r="ND11" s="163"/>
      <c r="NE11" s="161" t="s">
        <v>1362</v>
      </c>
      <c r="NF11" s="162"/>
      <c r="NG11" s="163"/>
      <c r="NH11" s="161" t="s">
        <v>1363</v>
      </c>
      <c r="NI11" s="162"/>
      <c r="NJ11" s="163"/>
      <c r="NK11" s="163" t="s">
        <v>1364</v>
      </c>
      <c r="NL11" s="196"/>
      <c r="NM11" s="196"/>
      <c r="NN11" s="196" t="s">
        <v>1365</v>
      </c>
      <c r="NO11" s="196"/>
      <c r="NP11" s="196"/>
      <c r="NQ11" s="170" t="s">
        <v>1401</v>
      </c>
      <c r="NR11" s="171"/>
      <c r="NS11" s="172"/>
      <c r="NT11" s="196" t="s">
        <v>1402</v>
      </c>
      <c r="NU11" s="196"/>
      <c r="NV11" s="196"/>
      <c r="NW11" s="196" t="s">
        <v>1403</v>
      </c>
      <c r="NX11" s="196"/>
      <c r="NY11" s="196"/>
      <c r="NZ11" s="196" t="s">
        <v>1404</v>
      </c>
      <c r="OA11" s="196"/>
      <c r="OB11" s="196"/>
      <c r="OC11" s="196" t="s">
        <v>1405</v>
      </c>
      <c r="OD11" s="196"/>
      <c r="OE11" s="196"/>
      <c r="OF11" s="196" t="s">
        <v>1406</v>
      </c>
      <c r="OG11" s="196"/>
      <c r="OH11" s="196"/>
      <c r="OI11" s="196" t="s">
        <v>1407</v>
      </c>
      <c r="OJ11" s="196"/>
      <c r="OK11" s="196"/>
      <c r="OL11" s="176" t="s">
        <v>1408</v>
      </c>
      <c r="OM11" s="177"/>
      <c r="ON11" s="178"/>
      <c r="OO11" s="176" t="s">
        <v>1409</v>
      </c>
      <c r="OP11" s="177"/>
      <c r="OQ11" s="178"/>
      <c r="OR11" s="176" t="s">
        <v>1410</v>
      </c>
      <c r="OS11" s="177"/>
      <c r="OT11" s="177"/>
      <c r="OU11" s="196" t="s">
        <v>1366</v>
      </c>
      <c r="OV11" s="196"/>
      <c r="OW11" s="196"/>
      <c r="OX11" s="176" t="s">
        <v>1367</v>
      </c>
      <c r="OY11" s="177"/>
      <c r="OZ11" s="178"/>
      <c r="PA11" s="176" t="s">
        <v>1368</v>
      </c>
      <c r="PB11" s="177"/>
      <c r="PC11" s="178"/>
      <c r="PD11" s="176" t="s">
        <v>1411</v>
      </c>
      <c r="PE11" s="177"/>
      <c r="PF11" s="178"/>
      <c r="PG11" s="176" t="s">
        <v>1369</v>
      </c>
      <c r="PH11" s="177"/>
      <c r="PI11" s="178"/>
      <c r="PJ11" s="176" t="s">
        <v>1370</v>
      </c>
      <c r="PK11" s="177"/>
      <c r="PL11" s="178"/>
      <c r="PM11" s="176" t="s">
        <v>1371</v>
      </c>
      <c r="PN11" s="177"/>
      <c r="PO11" s="178"/>
      <c r="PP11" s="176" t="s">
        <v>1372</v>
      </c>
      <c r="PQ11" s="177"/>
      <c r="PR11" s="178"/>
      <c r="PS11" s="176" t="s">
        <v>1452</v>
      </c>
      <c r="PT11" s="177"/>
      <c r="PU11" s="177"/>
      <c r="PV11" s="177" t="s">
        <v>1453</v>
      </c>
      <c r="PW11" s="177"/>
      <c r="PX11" s="177"/>
      <c r="PY11" s="177" t="s">
        <v>1454</v>
      </c>
      <c r="PZ11" s="177"/>
      <c r="QA11" s="177"/>
      <c r="QB11" s="177" t="s">
        <v>1455</v>
      </c>
      <c r="QC11" s="177"/>
      <c r="QD11" s="177"/>
      <c r="QE11" s="177" t="s">
        <v>1456</v>
      </c>
      <c r="QF11" s="177"/>
      <c r="QG11" s="177"/>
      <c r="QH11" s="177" t="s">
        <v>1457</v>
      </c>
      <c r="QI11" s="177"/>
      <c r="QJ11" s="177"/>
      <c r="QK11" s="177" t="s">
        <v>1458</v>
      </c>
      <c r="QL11" s="177"/>
      <c r="QM11" s="177"/>
      <c r="QN11" s="177" t="s">
        <v>1459</v>
      </c>
      <c r="QO11" s="177"/>
      <c r="QP11" s="177"/>
      <c r="QQ11" s="177" t="s">
        <v>1460</v>
      </c>
      <c r="QR11" s="177"/>
      <c r="QS11" s="177"/>
      <c r="QT11" s="177" t="s">
        <v>1461</v>
      </c>
      <c r="QU11" s="177"/>
      <c r="QV11" s="177"/>
      <c r="QW11" s="177" t="s">
        <v>1462</v>
      </c>
      <c r="QX11" s="177"/>
      <c r="QY11" s="177"/>
      <c r="QZ11" s="177" t="s">
        <v>1463</v>
      </c>
      <c r="RA11" s="177"/>
      <c r="RB11" s="177"/>
      <c r="RC11" s="177" t="s">
        <v>1464</v>
      </c>
      <c r="RD11" s="177"/>
      <c r="RE11" s="177"/>
      <c r="RF11" s="177" t="s">
        <v>1465</v>
      </c>
      <c r="RG11" s="177"/>
      <c r="RH11" s="178"/>
      <c r="RI11" s="196" t="s">
        <v>1373</v>
      </c>
      <c r="RJ11" s="196"/>
      <c r="RK11" s="196"/>
      <c r="RL11" s="196" t="s">
        <v>1374</v>
      </c>
      <c r="RM11" s="196"/>
      <c r="RN11" s="196"/>
      <c r="RO11" s="196" t="s">
        <v>1412</v>
      </c>
      <c r="RP11" s="196"/>
      <c r="RQ11" s="196"/>
      <c r="RR11" s="196" t="s">
        <v>1375</v>
      </c>
      <c r="RS11" s="196"/>
      <c r="RT11" s="196"/>
      <c r="RU11" s="196" t="s">
        <v>1376</v>
      </c>
      <c r="RV11" s="196"/>
      <c r="RW11" s="196"/>
      <c r="RX11" s="196" t="s">
        <v>1377</v>
      </c>
      <c r="RY11" s="196"/>
      <c r="RZ11" s="196"/>
      <c r="SA11" s="196" t="s">
        <v>1378</v>
      </c>
      <c r="SB11" s="196"/>
      <c r="SC11" s="196"/>
      <c r="SD11" s="196" t="s">
        <v>1379</v>
      </c>
      <c r="SE11" s="196"/>
      <c r="SF11" s="196"/>
      <c r="SG11" s="196" t="s">
        <v>1380</v>
      </c>
      <c r="SH11" s="196"/>
      <c r="SI11" s="196"/>
      <c r="SJ11" s="196" t="s">
        <v>1381</v>
      </c>
      <c r="SK11" s="196"/>
      <c r="SL11" s="196"/>
      <c r="SM11" s="196" t="s">
        <v>1382</v>
      </c>
      <c r="SN11" s="196"/>
      <c r="SO11" s="196"/>
      <c r="SP11" s="196" t="s">
        <v>1383</v>
      </c>
      <c r="SQ11" s="196"/>
      <c r="SR11" s="196"/>
      <c r="SS11" s="196" t="s">
        <v>1413</v>
      </c>
      <c r="ST11" s="196"/>
      <c r="SU11" s="196"/>
      <c r="SV11" s="196" t="s">
        <v>1384</v>
      </c>
      <c r="SW11" s="196"/>
      <c r="SX11" s="196"/>
      <c r="SY11" s="196" t="s">
        <v>1385</v>
      </c>
      <c r="SZ11" s="196"/>
      <c r="TA11" s="196"/>
      <c r="TB11" s="196" t="s">
        <v>1386</v>
      </c>
      <c r="TC11" s="196"/>
      <c r="TD11" s="196"/>
      <c r="TE11" s="196" t="s">
        <v>1387</v>
      </c>
      <c r="TF11" s="196"/>
      <c r="TG11" s="161"/>
      <c r="TH11" s="196" t="s">
        <v>1388</v>
      </c>
      <c r="TI11" s="196"/>
      <c r="TJ11" s="161"/>
      <c r="TK11" s="196" t="s">
        <v>1389</v>
      </c>
      <c r="TL11" s="196"/>
      <c r="TM11" s="161"/>
      <c r="TN11" s="196" t="s">
        <v>1390</v>
      </c>
      <c r="TO11" s="196"/>
      <c r="TP11" s="161"/>
      <c r="TQ11" s="161" t="s">
        <v>1391</v>
      </c>
      <c r="TR11" s="133"/>
      <c r="TS11" s="133"/>
      <c r="TT11" s="161" t="s">
        <v>1466</v>
      </c>
      <c r="TU11" s="162"/>
      <c r="TV11" s="163"/>
      <c r="TW11" s="161" t="s">
        <v>1467</v>
      </c>
      <c r="TX11" s="162"/>
      <c r="TY11" s="163"/>
      <c r="TZ11" s="161" t="s">
        <v>1468</v>
      </c>
      <c r="UA11" s="162"/>
      <c r="UB11" s="163"/>
      <c r="UC11" s="161" t="s">
        <v>1469</v>
      </c>
      <c r="UD11" s="162"/>
      <c r="UE11" s="163"/>
      <c r="UF11" s="161" t="s">
        <v>1470</v>
      </c>
      <c r="UG11" s="162"/>
      <c r="UH11" s="163"/>
      <c r="UI11" s="161" t="s">
        <v>1471</v>
      </c>
      <c r="UJ11" s="162"/>
      <c r="UK11" s="163"/>
      <c r="UL11" s="161" t="s">
        <v>1472</v>
      </c>
      <c r="UM11" s="162"/>
      <c r="UN11" s="163"/>
      <c r="UO11" s="161" t="s">
        <v>1473</v>
      </c>
      <c r="UP11" s="162"/>
      <c r="UQ11" s="163"/>
      <c r="UR11" s="161" t="s">
        <v>1474</v>
      </c>
      <c r="US11" s="162"/>
      <c r="UT11" s="163"/>
      <c r="UU11" s="161" t="s">
        <v>1475</v>
      </c>
      <c r="UV11" s="162"/>
      <c r="UW11" s="163"/>
      <c r="UX11" s="161" t="s">
        <v>1476</v>
      </c>
      <c r="UY11" s="162"/>
      <c r="UZ11" s="163"/>
      <c r="VA11" s="161" t="s">
        <v>1477</v>
      </c>
      <c r="VB11" s="162"/>
      <c r="VC11" s="163"/>
      <c r="VD11" s="161" t="s">
        <v>1478</v>
      </c>
      <c r="VE11" s="162"/>
      <c r="VF11" s="163"/>
      <c r="VG11" s="161" t="s">
        <v>1479</v>
      </c>
      <c r="VH11" s="162"/>
      <c r="VI11" s="163"/>
      <c r="VJ11" s="161" t="s">
        <v>1480</v>
      </c>
      <c r="VK11" s="162"/>
      <c r="VL11" s="163"/>
      <c r="VM11" s="161" t="s">
        <v>1481</v>
      </c>
      <c r="VN11" s="162"/>
      <c r="VO11" s="163"/>
      <c r="VP11" s="161" t="s">
        <v>1482</v>
      </c>
      <c r="VQ11" s="162"/>
      <c r="VR11" s="163"/>
      <c r="VS11" s="161" t="s">
        <v>1483</v>
      </c>
      <c r="VT11" s="162"/>
      <c r="VU11" s="163"/>
    </row>
    <row r="12" spans="1:593" ht="109.15" customHeight="1" thickBot="1" x14ac:dyDescent="0.3">
      <c r="A12" s="219"/>
      <c r="B12" s="219"/>
      <c r="C12" s="167" t="s">
        <v>1695</v>
      </c>
      <c r="D12" s="168"/>
      <c r="E12" s="169"/>
      <c r="F12" s="167" t="s">
        <v>1696</v>
      </c>
      <c r="G12" s="168"/>
      <c r="H12" s="169"/>
      <c r="I12" s="173" t="s">
        <v>1697</v>
      </c>
      <c r="J12" s="174"/>
      <c r="K12" s="175"/>
      <c r="L12" s="167" t="s">
        <v>1698</v>
      </c>
      <c r="M12" s="168"/>
      <c r="N12" s="169"/>
      <c r="O12" s="167" t="s">
        <v>1699</v>
      </c>
      <c r="P12" s="168"/>
      <c r="Q12" s="169"/>
      <c r="R12" s="167" t="s">
        <v>1700</v>
      </c>
      <c r="S12" s="168"/>
      <c r="T12" s="169"/>
      <c r="U12" s="167" t="s">
        <v>1701</v>
      </c>
      <c r="V12" s="168"/>
      <c r="W12" s="169"/>
      <c r="X12" s="167" t="s">
        <v>1702</v>
      </c>
      <c r="Y12" s="168"/>
      <c r="Z12" s="169"/>
      <c r="AA12" s="167" t="s">
        <v>1703</v>
      </c>
      <c r="AB12" s="168"/>
      <c r="AC12" s="169"/>
      <c r="AD12" s="167" t="s">
        <v>1704</v>
      </c>
      <c r="AE12" s="168"/>
      <c r="AF12" s="169"/>
      <c r="AG12" s="167" t="s">
        <v>1705</v>
      </c>
      <c r="AH12" s="168"/>
      <c r="AI12" s="169"/>
      <c r="AJ12" s="167" t="s">
        <v>1706</v>
      </c>
      <c r="AK12" s="168"/>
      <c r="AL12" s="169"/>
      <c r="AM12" s="167" t="s">
        <v>1707</v>
      </c>
      <c r="AN12" s="168"/>
      <c r="AO12" s="169"/>
      <c r="AP12" s="167" t="s">
        <v>1708</v>
      </c>
      <c r="AQ12" s="168"/>
      <c r="AR12" s="169"/>
      <c r="AS12" s="167" t="s">
        <v>1709</v>
      </c>
      <c r="AT12" s="168"/>
      <c r="AU12" s="169"/>
      <c r="AV12" s="167" t="s">
        <v>1710</v>
      </c>
      <c r="AW12" s="168"/>
      <c r="AX12" s="169"/>
      <c r="AY12" s="167" t="s">
        <v>1711</v>
      </c>
      <c r="AZ12" s="168"/>
      <c r="BA12" s="169"/>
      <c r="BB12" s="167" t="s">
        <v>1712</v>
      </c>
      <c r="BC12" s="168"/>
      <c r="BD12" s="169"/>
      <c r="BE12" s="167" t="s">
        <v>1713</v>
      </c>
      <c r="BF12" s="168"/>
      <c r="BG12" s="169"/>
      <c r="BH12" s="167" t="s">
        <v>1714</v>
      </c>
      <c r="BI12" s="168"/>
      <c r="BJ12" s="169"/>
      <c r="BK12" s="167" t="s">
        <v>1715</v>
      </c>
      <c r="BL12" s="168"/>
      <c r="BM12" s="169"/>
      <c r="BN12" s="167" t="s">
        <v>1716</v>
      </c>
      <c r="BO12" s="168"/>
      <c r="BP12" s="169"/>
      <c r="BQ12" s="167" t="s">
        <v>1717</v>
      </c>
      <c r="BR12" s="168"/>
      <c r="BS12" s="169"/>
      <c r="BT12" s="167" t="s">
        <v>1718</v>
      </c>
      <c r="BU12" s="168"/>
      <c r="BV12" s="169"/>
      <c r="BW12" s="167" t="s">
        <v>1554</v>
      </c>
      <c r="BX12" s="168"/>
      <c r="BY12" s="169"/>
      <c r="BZ12" s="167" t="s">
        <v>1719</v>
      </c>
      <c r="CA12" s="168"/>
      <c r="CB12" s="169"/>
      <c r="CC12" s="167" t="s">
        <v>1720</v>
      </c>
      <c r="CD12" s="168"/>
      <c r="CE12" s="169"/>
      <c r="CF12" s="167" t="s">
        <v>1721</v>
      </c>
      <c r="CG12" s="168"/>
      <c r="CH12" s="169"/>
      <c r="CI12" s="167" t="s">
        <v>1722</v>
      </c>
      <c r="CJ12" s="168"/>
      <c r="CK12" s="169"/>
      <c r="CL12" s="167" t="s">
        <v>1723</v>
      </c>
      <c r="CM12" s="168"/>
      <c r="CN12" s="169"/>
      <c r="CO12" s="167" t="s">
        <v>1724</v>
      </c>
      <c r="CP12" s="168"/>
      <c r="CQ12" s="169"/>
      <c r="CR12" s="167" t="s">
        <v>1725</v>
      </c>
      <c r="CS12" s="168"/>
      <c r="CT12" s="169"/>
      <c r="CU12" s="167" t="s">
        <v>1726</v>
      </c>
      <c r="CV12" s="168"/>
      <c r="CW12" s="169"/>
      <c r="CX12" s="167" t="s">
        <v>1727</v>
      </c>
      <c r="CY12" s="168"/>
      <c r="CZ12" s="169"/>
      <c r="DA12" s="167" t="s">
        <v>1728</v>
      </c>
      <c r="DB12" s="168"/>
      <c r="DC12" s="169"/>
      <c r="DD12" s="167" t="s">
        <v>1729</v>
      </c>
      <c r="DE12" s="168"/>
      <c r="DF12" s="169"/>
      <c r="DG12" s="182" t="s">
        <v>1730</v>
      </c>
      <c r="DH12" s="183"/>
      <c r="DI12" s="184"/>
      <c r="DJ12" s="167" t="s">
        <v>1731</v>
      </c>
      <c r="DK12" s="168"/>
      <c r="DL12" s="169"/>
      <c r="DM12" s="167" t="s">
        <v>1732</v>
      </c>
      <c r="DN12" s="168"/>
      <c r="DO12" s="169"/>
      <c r="DP12" s="167" t="s">
        <v>1733</v>
      </c>
      <c r="DQ12" s="168"/>
      <c r="DR12" s="169"/>
      <c r="DS12" s="167" t="s">
        <v>1734</v>
      </c>
      <c r="DT12" s="168"/>
      <c r="DU12" s="169"/>
      <c r="DV12" s="167" t="s">
        <v>1735</v>
      </c>
      <c r="DW12" s="168"/>
      <c r="DX12" s="169"/>
      <c r="DY12" s="167" t="s">
        <v>1736</v>
      </c>
      <c r="DZ12" s="168"/>
      <c r="EA12" s="169"/>
      <c r="EB12" s="167" t="s">
        <v>1737</v>
      </c>
      <c r="EC12" s="168"/>
      <c r="ED12" s="169"/>
      <c r="EE12" s="167" t="s">
        <v>1608</v>
      </c>
      <c r="EF12" s="168"/>
      <c r="EG12" s="169"/>
      <c r="EH12" s="167" t="s">
        <v>1738</v>
      </c>
      <c r="EI12" s="168"/>
      <c r="EJ12" s="169"/>
      <c r="EK12" s="167" t="s">
        <v>1739</v>
      </c>
      <c r="EL12" s="168"/>
      <c r="EM12" s="169"/>
      <c r="EN12" s="167" t="s">
        <v>1740</v>
      </c>
      <c r="EO12" s="168"/>
      <c r="EP12" s="169"/>
      <c r="EQ12" s="167" t="s">
        <v>1741</v>
      </c>
      <c r="ER12" s="168"/>
      <c r="ES12" s="169"/>
      <c r="ET12" s="167" t="s">
        <v>1742</v>
      </c>
      <c r="EU12" s="168"/>
      <c r="EV12" s="169"/>
      <c r="EW12" s="167" t="s">
        <v>1743</v>
      </c>
      <c r="EX12" s="168"/>
      <c r="EY12" s="169"/>
      <c r="EZ12" s="167" t="s">
        <v>1744</v>
      </c>
      <c r="FA12" s="168"/>
      <c r="FB12" s="169"/>
      <c r="FC12" s="167" t="s">
        <v>1745</v>
      </c>
      <c r="FD12" s="168"/>
      <c r="FE12" s="169"/>
      <c r="FF12" s="167" t="s">
        <v>1746</v>
      </c>
      <c r="FG12" s="168"/>
      <c r="FH12" s="169"/>
      <c r="FI12" s="167" t="s">
        <v>1747</v>
      </c>
      <c r="FJ12" s="168"/>
      <c r="FK12" s="169"/>
      <c r="FL12" s="167" t="s">
        <v>1748</v>
      </c>
      <c r="FM12" s="168"/>
      <c r="FN12" s="169"/>
      <c r="FO12" s="167" t="s">
        <v>1749</v>
      </c>
      <c r="FP12" s="168"/>
      <c r="FQ12" s="169"/>
      <c r="FR12" s="167" t="s">
        <v>1750</v>
      </c>
      <c r="FS12" s="168"/>
      <c r="FT12" s="169"/>
      <c r="FU12" s="167" t="s">
        <v>1637</v>
      </c>
      <c r="FV12" s="168"/>
      <c r="FW12" s="169"/>
      <c r="FX12" s="193" t="s">
        <v>1641</v>
      </c>
      <c r="FY12" s="194"/>
      <c r="FZ12" s="195"/>
      <c r="GA12" s="182" t="s">
        <v>1751</v>
      </c>
      <c r="GB12" s="183"/>
      <c r="GC12" s="184"/>
      <c r="GD12" s="167" t="s">
        <v>1752</v>
      </c>
      <c r="GE12" s="168"/>
      <c r="GF12" s="169"/>
      <c r="GG12" s="167" t="s">
        <v>1753</v>
      </c>
      <c r="GH12" s="168"/>
      <c r="GI12" s="169"/>
      <c r="GJ12" s="167" t="s">
        <v>1754</v>
      </c>
      <c r="GK12" s="168"/>
      <c r="GL12" s="169"/>
      <c r="GM12" s="167" t="s">
        <v>1755</v>
      </c>
      <c r="GN12" s="168"/>
      <c r="GO12" s="169"/>
      <c r="GP12" s="167" t="s">
        <v>1756</v>
      </c>
      <c r="GQ12" s="168"/>
      <c r="GR12" s="169"/>
      <c r="GS12" s="182" t="s">
        <v>1757</v>
      </c>
      <c r="GT12" s="183"/>
      <c r="GU12" s="184"/>
      <c r="GV12" s="167" t="s">
        <v>1758</v>
      </c>
      <c r="GW12" s="168"/>
      <c r="GX12" s="169"/>
      <c r="GY12" s="167" t="s">
        <v>1759</v>
      </c>
      <c r="GZ12" s="168"/>
      <c r="HA12" s="169"/>
      <c r="HB12" s="167" t="s">
        <v>1760</v>
      </c>
      <c r="HC12" s="168"/>
      <c r="HD12" s="169"/>
      <c r="HE12" s="167" t="s">
        <v>1761</v>
      </c>
      <c r="HF12" s="168"/>
      <c r="HG12" s="169"/>
      <c r="HH12" s="167" t="s">
        <v>1762</v>
      </c>
      <c r="HI12" s="168"/>
      <c r="HJ12" s="169"/>
      <c r="HK12" s="167" t="s">
        <v>1763</v>
      </c>
      <c r="HL12" s="168"/>
      <c r="HM12" s="169"/>
      <c r="HN12" s="167" t="s">
        <v>1764</v>
      </c>
      <c r="HO12" s="168"/>
      <c r="HP12" s="169"/>
      <c r="HQ12" s="167" t="s">
        <v>1765</v>
      </c>
      <c r="HR12" s="168"/>
      <c r="HS12" s="169"/>
      <c r="HT12" s="167" t="s">
        <v>1766</v>
      </c>
      <c r="HU12" s="168"/>
      <c r="HV12" s="169"/>
      <c r="HW12" s="167" t="s">
        <v>1767</v>
      </c>
      <c r="HX12" s="168"/>
      <c r="HY12" s="169"/>
      <c r="HZ12" s="167" t="s">
        <v>1768</v>
      </c>
      <c r="IA12" s="168"/>
      <c r="IB12" s="169"/>
      <c r="IC12" s="167" t="s">
        <v>1769</v>
      </c>
      <c r="ID12" s="168"/>
      <c r="IE12" s="169"/>
      <c r="IF12" s="167" t="s">
        <v>1770</v>
      </c>
      <c r="IG12" s="168"/>
      <c r="IH12" s="169"/>
      <c r="II12" s="167" t="s">
        <v>1771</v>
      </c>
      <c r="IJ12" s="168"/>
      <c r="IK12" s="169"/>
      <c r="IL12" s="167" t="s">
        <v>1772</v>
      </c>
      <c r="IM12" s="168"/>
      <c r="IN12" s="169"/>
      <c r="IO12" s="167" t="s">
        <v>1773</v>
      </c>
      <c r="IP12" s="168"/>
      <c r="IQ12" s="169"/>
      <c r="IR12" s="167" t="s">
        <v>1694</v>
      </c>
      <c r="IS12" s="168"/>
      <c r="IT12" s="169"/>
      <c r="IU12" s="167" t="s">
        <v>1807</v>
      </c>
      <c r="IV12" s="168"/>
      <c r="IW12" s="169"/>
      <c r="IX12" s="167" t="s">
        <v>1808</v>
      </c>
      <c r="IY12" s="168"/>
      <c r="IZ12" s="169"/>
      <c r="JA12" s="167" t="s">
        <v>1809</v>
      </c>
      <c r="JB12" s="168"/>
      <c r="JC12" s="169"/>
      <c r="JD12" s="167" t="s">
        <v>1810</v>
      </c>
      <c r="JE12" s="168"/>
      <c r="JF12" s="169"/>
      <c r="JG12" s="167" t="s">
        <v>1811</v>
      </c>
      <c r="JH12" s="168"/>
      <c r="JI12" s="169"/>
      <c r="JJ12" s="167" t="s">
        <v>1812</v>
      </c>
      <c r="JK12" s="168"/>
      <c r="JL12" s="169"/>
      <c r="JM12" s="167" t="s">
        <v>1813</v>
      </c>
      <c r="JN12" s="168"/>
      <c r="JO12" s="169"/>
      <c r="JP12" s="167" t="s">
        <v>1814</v>
      </c>
      <c r="JQ12" s="168"/>
      <c r="JR12" s="169"/>
      <c r="JS12" s="182" t="s">
        <v>1815</v>
      </c>
      <c r="JT12" s="183"/>
      <c r="JU12" s="184"/>
      <c r="JV12" s="167" t="s">
        <v>1816</v>
      </c>
      <c r="JW12" s="168"/>
      <c r="JX12" s="169"/>
      <c r="JY12" s="182" t="s">
        <v>1817</v>
      </c>
      <c r="JZ12" s="183"/>
      <c r="KA12" s="184"/>
      <c r="KB12" s="167" t="s">
        <v>1818</v>
      </c>
      <c r="KC12" s="168"/>
      <c r="KD12" s="169"/>
      <c r="KE12" s="167" t="s">
        <v>1819</v>
      </c>
      <c r="KF12" s="168"/>
      <c r="KG12" s="169"/>
      <c r="KH12" s="167" t="s">
        <v>1978</v>
      </c>
      <c r="KI12" s="168"/>
      <c r="KJ12" s="169"/>
      <c r="KK12" s="167" t="s">
        <v>1979</v>
      </c>
      <c r="KL12" s="168"/>
      <c r="KM12" s="169"/>
      <c r="KN12" s="182" t="s">
        <v>1980</v>
      </c>
      <c r="KO12" s="183"/>
      <c r="KP12" s="184"/>
      <c r="KQ12" s="167" t="s">
        <v>1981</v>
      </c>
      <c r="KR12" s="168"/>
      <c r="KS12" s="169"/>
      <c r="KT12" s="167" t="s">
        <v>1982</v>
      </c>
      <c r="KU12" s="168"/>
      <c r="KV12" s="169"/>
      <c r="KW12" s="167" t="s">
        <v>1983</v>
      </c>
      <c r="KX12" s="168"/>
      <c r="KY12" s="169"/>
      <c r="KZ12" s="167" t="s">
        <v>1984</v>
      </c>
      <c r="LA12" s="168"/>
      <c r="LB12" s="169"/>
      <c r="LC12" s="167" t="s">
        <v>1985</v>
      </c>
      <c r="LD12" s="168"/>
      <c r="LE12" s="169"/>
      <c r="LF12" s="167" t="s">
        <v>1986</v>
      </c>
      <c r="LG12" s="168"/>
      <c r="LH12" s="169"/>
      <c r="LI12" s="167" t="s">
        <v>1987</v>
      </c>
      <c r="LJ12" s="168"/>
      <c r="LK12" s="169"/>
      <c r="LL12" s="167" t="s">
        <v>1847</v>
      </c>
      <c r="LM12" s="168"/>
      <c r="LN12" s="169"/>
      <c r="LO12" s="167" t="s">
        <v>1988</v>
      </c>
      <c r="LP12" s="168"/>
      <c r="LQ12" s="169"/>
      <c r="LR12" s="167" t="s">
        <v>1989</v>
      </c>
      <c r="LS12" s="168"/>
      <c r="LT12" s="169"/>
      <c r="LU12" s="167" t="s">
        <v>1990</v>
      </c>
      <c r="LV12" s="168"/>
      <c r="LW12" s="169"/>
      <c r="LX12" s="182" t="s">
        <v>1991</v>
      </c>
      <c r="LY12" s="183"/>
      <c r="LZ12" s="184"/>
      <c r="MA12" s="167" t="s">
        <v>1992</v>
      </c>
      <c r="MB12" s="168"/>
      <c r="MC12" s="169"/>
      <c r="MD12" s="189" t="s">
        <v>1865</v>
      </c>
      <c r="ME12" s="190"/>
      <c r="MF12" s="192"/>
      <c r="MG12" s="167" t="s">
        <v>1993</v>
      </c>
      <c r="MH12" s="168"/>
      <c r="MI12" s="169"/>
      <c r="MJ12" s="167" t="s">
        <v>1994</v>
      </c>
      <c r="MK12" s="168"/>
      <c r="ML12" s="169"/>
      <c r="MM12" s="167" t="s">
        <v>1995</v>
      </c>
      <c r="MN12" s="168"/>
      <c r="MO12" s="169"/>
      <c r="MP12" s="182" t="s">
        <v>1996</v>
      </c>
      <c r="MQ12" s="183"/>
      <c r="MR12" s="184"/>
      <c r="MS12" s="167" t="s">
        <v>1872</v>
      </c>
      <c r="MT12" s="168"/>
      <c r="MU12" s="169"/>
      <c r="MV12" s="167" t="s">
        <v>1997</v>
      </c>
      <c r="MW12" s="168"/>
      <c r="MX12" s="169"/>
      <c r="MY12" s="167" t="s">
        <v>1998</v>
      </c>
      <c r="MZ12" s="168"/>
      <c r="NA12" s="169"/>
      <c r="NB12" s="167" t="s">
        <v>1999</v>
      </c>
      <c r="NC12" s="168"/>
      <c r="ND12" s="169"/>
      <c r="NE12" s="167" t="s">
        <v>2000</v>
      </c>
      <c r="NF12" s="168"/>
      <c r="NG12" s="169"/>
      <c r="NH12" s="167" t="s">
        <v>2001</v>
      </c>
      <c r="NI12" s="168"/>
      <c r="NJ12" s="169"/>
      <c r="NK12" s="167" t="s">
        <v>2002</v>
      </c>
      <c r="NL12" s="168"/>
      <c r="NM12" s="169"/>
      <c r="NN12" s="189" t="s">
        <v>1894</v>
      </c>
      <c r="NO12" s="190"/>
      <c r="NP12" s="191"/>
      <c r="NQ12" s="173" t="s">
        <v>2003</v>
      </c>
      <c r="NR12" s="174"/>
      <c r="NS12" s="175"/>
      <c r="NT12" s="167" t="s">
        <v>2004</v>
      </c>
      <c r="NU12" s="168"/>
      <c r="NV12" s="169"/>
      <c r="NW12" s="167" t="s">
        <v>1901</v>
      </c>
      <c r="NX12" s="168"/>
      <c r="NY12" s="169"/>
      <c r="NZ12" s="167" t="s">
        <v>2005</v>
      </c>
      <c r="OA12" s="168"/>
      <c r="OB12" s="169"/>
      <c r="OC12" s="167" t="s">
        <v>2006</v>
      </c>
      <c r="OD12" s="168"/>
      <c r="OE12" s="169"/>
      <c r="OF12" s="167" t="s">
        <v>2007</v>
      </c>
      <c r="OG12" s="168"/>
      <c r="OH12" s="169"/>
      <c r="OI12" s="167" t="s">
        <v>2008</v>
      </c>
      <c r="OJ12" s="168"/>
      <c r="OK12" s="169"/>
      <c r="OL12" s="167" t="s">
        <v>2009</v>
      </c>
      <c r="OM12" s="168"/>
      <c r="ON12" s="169"/>
      <c r="OO12" s="167" t="s">
        <v>2010</v>
      </c>
      <c r="OP12" s="168"/>
      <c r="OQ12" s="169"/>
      <c r="OR12" s="167" t="s">
        <v>2011</v>
      </c>
      <c r="OS12" s="168"/>
      <c r="OT12" s="169"/>
      <c r="OU12" s="167" t="s">
        <v>2012</v>
      </c>
      <c r="OV12" s="168"/>
      <c r="OW12" s="169"/>
      <c r="OX12" s="167" t="s">
        <v>2013</v>
      </c>
      <c r="OY12" s="168"/>
      <c r="OZ12" s="169"/>
      <c r="PA12" s="167" t="s">
        <v>2014</v>
      </c>
      <c r="PB12" s="168"/>
      <c r="PC12" s="169"/>
      <c r="PD12" s="167" t="s">
        <v>2015</v>
      </c>
      <c r="PE12" s="168"/>
      <c r="PF12" s="169"/>
      <c r="PG12" s="182" t="s">
        <v>1927</v>
      </c>
      <c r="PH12" s="183"/>
      <c r="PI12" s="184"/>
      <c r="PJ12" s="167" t="s">
        <v>2016</v>
      </c>
      <c r="PK12" s="168"/>
      <c r="PL12" s="169"/>
      <c r="PM12" s="167" t="s">
        <v>2017</v>
      </c>
      <c r="PN12" s="168"/>
      <c r="PO12" s="169"/>
      <c r="PP12" s="167" t="s">
        <v>2018</v>
      </c>
      <c r="PQ12" s="168"/>
      <c r="PR12" s="169"/>
      <c r="PS12" s="182" t="s">
        <v>2019</v>
      </c>
      <c r="PT12" s="183"/>
      <c r="PU12" s="184"/>
      <c r="PV12" s="167" t="s">
        <v>2020</v>
      </c>
      <c r="PW12" s="168"/>
      <c r="PX12" s="169"/>
      <c r="PY12" s="167" t="s">
        <v>2021</v>
      </c>
      <c r="PZ12" s="168"/>
      <c r="QA12" s="169"/>
      <c r="QB12" s="182" t="s">
        <v>2022</v>
      </c>
      <c r="QC12" s="183"/>
      <c r="QD12" s="184"/>
      <c r="QE12" s="182" t="s">
        <v>2023</v>
      </c>
      <c r="QF12" s="183"/>
      <c r="QG12" s="184"/>
      <c r="QH12" s="167" t="s">
        <v>2024</v>
      </c>
      <c r="QI12" s="168"/>
      <c r="QJ12" s="169"/>
      <c r="QK12" s="167" t="s">
        <v>2025</v>
      </c>
      <c r="QL12" s="168"/>
      <c r="QM12" s="169"/>
      <c r="QN12" s="167" t="s">
        <v>2026</v>
      </c>
      <c r="QO12" s="168"/>
      <c r="QP12" s="169"/>
      <c r="QQ12" s="167" t="s">
        <v>2027</v>
      </c>
      <c r="QR12" s="168"/>
      <c r="QS12" s="169"/>
      <c r="QT12" s="167" t="s">
        <v>2028</v>
      </c>
      <c r="QU12" s="168"/>
      <c r="QV12" s="169"/>
      <c r="QW12" s="167" t="s">
        <v>2029</v>
      </c>
      <c r="QX12" s="168"/>
      <c r="QY12" s="169"/>
      <c r="QZ12" s="167" t="s">
        <v>2030</v>
      </c>
      <c r="RA12" s="168"/>
      <c r="RB12" s="169"/>
      <c r="RC12" s="167" t="s">
        <v>2031</v>
      </c>
      <c r="RD12" s="168"/>
      <c r="RE12" s="169"/>
      <c r="RF12" s="167" t="s">
        <v>2032</v>
      </c>
      <c r="RG12" s="168"/>
      <c r="RH12" s="169"/>
      <c r="RI12" s="167" t="s">
        <v>2038</v>
      </c>
      <c r="RJ12" s="168"/>
      <c r="RK12" s="169"/>
      <c r="RL12" s="167" t="s">
        <v>2039</v>
      </c>
      <c r="RM12" s="168"/>
      <c r="RN12" s="169"/>
      <c r="RO12" s="167" t="s">
        <v>2040</v>
      </c>
      <c r="RP12" s="168"/>
      <c r="RQ12" s="169"/>
      <c r="RR12" s="182" t="s">
        <v>2044</v>
      </c>
      <c r="RS12" s="183"/>
      <c r="RT12" s="184"/>
      <c r="RU12" s="167" t="s">
        <v>2048</v>
      </c>
      <c r="RV12" s="168"/>
      <c r="RW12" s="169"/>
      <c r="RX12" s="167" t="s">
        <v>2052</v>
      </c>
      <c r="RY12" s="168"/>
      <c r="RZ12" s="169"/>
      <c r="SA12" s="167" t="s">
        <v>2056</v>
      </c>
      <c r="SB12" s="168"/>
      <c r="SC12" s="169"/>
      <c r="SD12" s="182" t="s">
        <v>2057</v>
      </c>
      <c r="SE12" s="183"/>
      <c r="SF12" s="184"/>
      <c r="SG12" s="167" t="s">
        <v>2061</v>
      </c>
      <c r="SH12" s="168"/>
      <c r="SI12" s="169"/>
      <c r="SJ12" s="167" t="s">
        <v>2065</v>
      </c>
      <c r="SK12" s="168"/>
      <c r="SL12" s="169"/>
      <c r="SM12" s="167" t="s">
        <v>2069</v>
      </c>
      <c r="SN12" s="168"/>
      <c r="SO12" s="169"/>
      <c r="SP12" s="167" t="s">
        <v>2073</v>
      </c>
      <c r="SQ12" s="168"/>
      <c r="SR12" s="169"/>
      <c r="SS12" s="167" t="s">
        <v>2077</v>
      </c>
      <c r="ST12" s="168"/>
      <c r="SU12" s="169"/>
      <c r="SV12" s="182" t="s">
        <v>2078</v>
      </c>
      <c r="SW12" s="183"/>
      <c r="SX12" s="184"/>
      <c r="SY12" s="167" t="s">
        <v>2082</v>
      </c>
      <c r="SZ12" s="168"/>
      <c r="TA12" s="169"/>
      <c r="TB12" s="167" t="s">
        <v>2086</v>
      </c>
      <c r="TC12" s="168"/>
      <c r="TD12" s="169"/>
      <c r="TE12" s="167" t="s">
        <v>2090</v>
      </c>
      <c r="TF12" s="168"/>
      <c r="TG12" s="169"/>
      <c r="TH12" s="167" t="s">
        <v>2094</v>
      </c>
      <c r="TI12" s="168"/>
      <c r="TJ12" s="169"/>
      <c r="TK12" s="167" t="s">
        <v>2098</v>
      </c>
      <c r="TL12" s="168"/>
      <c r="TM12" s="169"/>
      <c r="TN12" s="167" t="s">
        <v>2102</v>
      </c>
      <c r="TO12" s="168"/>
      <c r="TP12" s="169"/>
      <c r="TQ12" s="167" t="s">
        <v>2106</v>
      </c>
      <c r="TR12" s="168"/>
      <c r="TS12" s="169"/>
      <c r="TT12" s="167" t="s">
        <v>2110</v>
      </c>
      <c r="TU12" s="168"/>
      <c r="TV12" s="169"/>
      <c r="TW12" s="167" t="s">
        <v>2111</v>
      </c>
      <c r="TX12" s="168"/>
      <c r="TY12" s="169"/>
      <c r="TZ12" s="167" t="s">
        <v>2115</v>
      </c>
      <c r="UA12" s="168"/>
      <c r="UB12" s="169"/>
      <c r="UC12" s="167" t="s">
        <v>2119</v>
      </c>
      <c r="UD12" s="168"/>
      <c r="UE12" s="169"/>
      <c r="UF12" s="167" t="s">
        <v>2123</v>
      </c>
      <c r="UG12" s="168"/>
      <c r="UH12" s="169"/>
      <c r="UI12" s="167" t="s">
        <v>2127</v>
      </c>
      <c r="UJ12" s="168"/>
      <c r="UK12" s="169"/>
      <c r="UL12" s="182" t="s">
        <v>2131</v>
      </c>
      <c r="UM12" s="183"/>
      <c r="UN12" s="184"/>
      <c r="UO12" s="167" t="s">
        <v>2134</v>
      </c>
      <c r="UP12" s="168"/>
      <c r="UQ12" s="169"/>
      <c r="UR12" s="193" t="s">
        <v>2141</v>
      </c>
      <c r="US12" s="194"/>
      <c r="UT12" s="195"/>
      <c r="UU12" s="167" t="s">
        <v>2142</v>
      </c>
      <c r="UV12" s="168"/>
      <c r="UW12" s="169"/>
      <c r="UX12" s="167" t="s">
        <v>2146</v>
      </c>
      <c r="UY12" s="168"/>
      <c r="UZ12" s="169"/>
      <c r="VA12" s="167" t="s">
        <v>2150</v>
      </c>
      <c r="VB12" s="168"/>
      <c r="VC12" s="169"/>
      <c r="VD12" s="167" t="s">
        <v>2154</v>
      </c>
      <c r="VE12" s="168"/>
      <c r="VF12" s="222"/>
      <c r="VG12" s="221" t="s">
        <v>2158</v>
      </c>
      <c r="VH12" s="168"/>
      <c r="VI12" s="222"/>
      <c r="VJ12" s="221" t="s">
        <v>2162</v>
      </c>
      <c r="VK12" s="168"/>
      <c r="VL12" s="169"/>
      <c r="VM12" s="167" t="s">
        <v>2166</v>
      </c>
      <c r="VN12" s="168"/>
      <c r="VO12" s="169"/>
      <c r="VP12" s="167" t="s">
        <v>2170</v>
      </c>
      <c r="VQ12" s="168"/>
      <c r="VR12" s="169"/>
      <c r="VS12" s="167" t="s">
        <v>2174</v>
      </c>
      <c r="VT12" s="168"/>
      <c r="VU12" s="169"/>
    </row>
    <row r="13" spans="1:593" ht="120.75" thickBot="1" x14ac:dyDescent="0.3">
      <c r="A13" s="219"/>
      <c r="B13" s="219"/>
      <c r="C13" s="55" t="s">
        <v>1484</v>
      </c>
      <c r="D13" s="56" t="s">
        <v>1485</v>
      </c>
      <c r="E13" s="57" t="s">
        <v>1486</v>
      </c>
      <c r="F13" s="58" t="s">
        <v>1487</v>
      </c>
      <c r="G13" s="59" t="s">
        <v>1488</v>
      </c>
      <c r="H13" s="60" t="s">
        <v>1489</v>
      </c>
      <c r="I13" s="55" t="s">
        <v>1490</v>
      </c>
      <c r="J13" s="56" t="s">
        <v>1491</v>
      </c>
      <c r="K13" s="57" t="s">
        <v>1492</v>
      </c>
      <c r="L13" s="55" t="s">
        <v>1493</v>
      </c>
      <c r="M13" s="56" t="s">
        <v>1494</v>
      </c>
      <c r="N13" s="57" t="s">
        <v>1495</v>
      </c>
      <c r="O13" s="55" t="s">
        <v>1496</v>
      </c>
      <c r="P13" s="56" t="s">
        <v>1497</v>
      </c>
      <c r="Q13" s="57" t="s">
        <v>1498</v>
      </c>
      <c r="R13" s="55" t="s">
        <v>1499</v>
      </c>
      <c r="S13" s="56" t="s">
        <v>1500</v>
      </c>
      <c r="T13" s="57" t="s">
        <v>1501</v>
      </c>
      <c r="U13" s="55" t="s">
        <v>1502</v>
      </c>
      <c r="V13" s="56" t="s">
        <v>1503</v>
      </c>
      <c r="W13" s="57" t="s">
        <v>1504</v>
      </c>
      <c r="X13" s="55" t="s">
        <v>1505</v>
      </c>
      <c r="Y13" s="56" t="s">
        <v>1506</v>
      </c>
      <c r="Z13" s="57" t="s">
        <v>1507</v>
      </c>
      <c r="AA13" s="55" t="s">
        <v>1508</v>
      </c>
      <c r="AB13" s="56" t="s">
        <v>1509</v>
      </c>
      <c r="AC13" s="57" t="s">
        <v>1510</v>
      </c>
      <c r="AD13" s="55" t="s">
        <v>1511</v>
      </c>
      <c r="AE13" s="56" t="s">
        <v>1512</v>
      </c>
      <c r="AF13" s="57" t="s">
        <v>1513</v>
      </c>
      <c r="AG13" s="55" t="s">
        <v>1514</v>
      </c>
      <c r="AH13" s="56" t="s">
        <v>1515</v>
      </c>
      <c r="AI13" s="57" t="s">
        <v>1516</v>
      </c>
      <c r="AJ13" s="55" t="s">
        <v>1517</v>
      </c>
      <c r="AK13" s="56" t="s">
        <v>1518</v>
      </c>
      <c r="AL13" s="57" t="s">
        <v>1519</v>
      </c>
      <c r="AM13" s="55" t="s">
        <v>1520</v>
      </c>
      <c r="AN13" s="56" t="s">
        <v>1521</v>
      </c>
      <c r="AO13" s="57" t="s">
        <v>1522</v>
      </c>
      <c r="AP13" s="55" t="s">
        <v>1523</v>
      </c>
      <c r="AQ13" s="56" t="s">
        <v>1524</v>
      </c>
      <c r="AR13" s="57" t="s">
        <v>1525</v>
      </c>
      <c r="AS13" s="55" t="s">
        <v>1526</v>
      </c>
      <c r="AT13" s="56" t="s">
        <v>1527</v>
      </c>
      <c r="AU13" s="57" t="s">
        <v>1528</v>
      </c>
      <c r="AV13" s="55" t="s">
        <v>1529</v>
      </c>
      <c r="AW13" s="56" t="s">
        <v>1530</v>
      </c>
      <c r="AX13" s="57" t="s">
        <v>1531</v>
      </c>
      <c r="AY13" s="55" t="s">
        <v>1532</v>
      </c>
      <c r="AZ13" s="56" t="s">
        <v>1533</v>
      </c>
      <c r="BA13" s="57" t="s">
        <v>1534</v>
      </c>
      <c r="BB13" s="55" t="s">
        <v>1535</v>
      </c>
      <c r="BC13" s="56" t="s">
        <v>1536</v>
      </c>
      <c r="BD13" s="57" t="s">
        <v>1537</v>
      </c>
      <c r="BE13" s="55" t="s">
        <v>1538</v>
      </c>
      <c r="BF13" s="56" t="s">
        <v>1539</v>
      </c>
      <c r="BG13" s="57" t="s">
        <v>1540</v>
      </c>
      <c r="BH13" s="55" t="s">
        <v>957</v>
      </c>
      <c r="BI13" s="56" t="s">
        <v>1541</v>
      </c>
      <c r="BJ13" s="57" t="s">
        <v>1542</v>
      </c>
      <c r="BK13" s="55" t="s">
        <v>1543</v>
      </c>
      <c r="BL13" s="56" t="s">
        <v>1544</v>
      </c>
      <c r="BM13" s="57" t="s">
        <v>1545</v>
      </c>
      <c r="BN13" s="55" t="s">
        <v>1546</v>
      </c>
      <c r="BO13" s="56" t="s">
        <v>1547</v>
      </c>
      <c r="BP13" s="57" t="s">
        <v>360</v>
      </c>
      <c r="BQ13" s="55" t="s">
        <v>1548</v>
      </c>
      <c r="BR13" s="56" t="s">
        <v>1549</v>
      </c>
      <c r="BS13" s="57" t="s">
        <v>1550</v>
      </c>
      <c r="BT13" s="55" t="s">
        <v>1551</v>
      </c>
      <c r="BU13" s="56" t="s">
        <v>1552</v>
      </c>
      <c r="BV13" s="57" t="s">
        <v>1553</v>
      </c>
      <c r="BW13" s="55" t="s">
        <v>1555</v>
      </c>
      <c r="BX13" s="56" t="s">
        <v>1556</v>
      </c>
      <c r="BY13" s="57" t="s">
        <v>1557</v>
      </c>
      <c r="BZ13" s="55" t="s">
        <v>1558</v>
      </c>
      <c r="CA13" s="56" t="s">
        <v>1559</v>
      </c>
      <c r="CB13" s="57" t="s">
        <v>1560</v>
      </c>
      <c r="CC13" s="55" t="s">
        <v>1561</v>
      </c>
      <c r="CD13" s="56" t="s">
        <v>1563</v>
      </c>
      <c r="CE13" s="57" t="s">
        <v>1562</v>
      </c>
      <c r="CF13" s="55" t="s">
        <v>1564</v>
      </c>
      <c r="CG13" s="56" t="s">
        <v>1565</v>
      </c>
      <c r="CH13" s="57" t="s">
        <v>1566</v>
      </c>
      <c r="CI13" s="55" t="s">
        <v>1567</v>
      </c>
      <c r="CJ13" s="56" t="s">
        <v>1559</v>
      </c>
      <c r="CK13" s="57" t="s">
        <v>1568</v>
      </c>
      <c r="CL13" s="55" t="s">
        <v>1569</v>
      </c>
      <c r="CM13" s="56" t="s">
        <v>1570</v>
      </c>
      <c r="CN13" s="57" t="s">
        <v>1571</v>
      </c>
      <c r="CO13" s="55" t="s">
        <v>526</v>
      </c>
      <c r="CP13" s="56" t="s">
        <v>551</v>
      </c>
      <c r="CQ13" s="57" t="s">
        <v>556</v>
      </c>
      <c r="CR13" s="55" t="s">
        <v>1572</v>
      </c>
      <c r="CS13" s="56" t="s">
        <v>1573</v>
      </c>
      <c r="CT13" s="57" t="s">
        <v>1574</v>
      </c>
      <c r="CU13" s="55" t="s">
        <v>1575</v>
      </c>
      <c r="CV13" s="56" t="s">
        <v>1576</v>
      </c>
      <c r="CW13" s="57" t="s">
        <v>1577</v>
      </c>
      <c r="CX13" s="55" t="s">
        <v>1578</v>
      </c>
      <c r="CY13" s="56" t="s">
        <v>1579</v>
      </c>
      <c r="CZ13" s="57" t="s">
        <v>1580</v>
      </c>
      <c r="DA13" s="55" t="s">
        <v>348</v>
      </c>
      <c r="DB13" s="56" t="s">
        <v>1581</v>
      </c>
      <c r="DC13" s="57" t="s">
        <v>1582</v>
      </c>
      <c r="DD13" s="55" t="s">
        <v>1583</v>
      </c>
      <c r="DE13" s="56" t="s">
        <v>1584</v>
      </c>
      <c r="DF13" s="57" t="s">
        <v>1585</v>
      </c>
      <c r="DG13" s="55" t="s">
        <v>1586</v>
      </c>
      <c r="DH13" s="56" t="s">
        <v>1587</v>
      </c>
      <c r="DI13" s="57" t="s">
        <v>1588</v>
      </c>
      <c r="DJ13" s="55" t="s">
        <v>1589</v>
      </c>
      <c r="DK13" s="56" t="s">
        <v>1590</v>
      </c>
      <c r="DL13" s="57" t="s">
        <v>1591</v>
      </c>
      <c r="DM13" s="55" t="s">
        <v>1592</v>
      </c>
      <c r="DN13" s="56" t="s">
        <v>1593</v>
      </c>
      <c r="DO13" s="57" t="s">
        <v>1594</v>
      </c>
      <c r="DP13" s="55" t="s">
        <v>1595</v>
      </c>
      <c r="DQ13" s="56" t="s">
        <v>1596</v>
      </c>
      <c r="DR13" s="57" t="s">
        <v>1597</v>
      </c>
      <c r="DS13" s="55" t="s">
        <v>1598</v>
      </c>
      <c r="DT13" s="56" t="s">
        <v>1599</v>
      </c>
      <c r="DU13" s="57" t="s">
        <v>1600</v>
      </c>
      <c r="DV13" s="55" t="s">
        <v>1601</v>
      </c>
      <c r="DW13" s="56" t="s">
        <v>1602</v>
      </c>
      <c r="DX13" s="57" t="s">
        <v>1603</v>
      </c>
      <c r="DY13" s="55" t="s">
        <v>583</v>
      </c>
      <c r="DZ13" s="56" t="s">
        <v>1604</v>
      </c>
      <c r="EA13" s="57" t="s">
        <v>1605</v>
      </c>
      <c r="EB13" s="55" t="s">
        <v>1606</v>
      </c>
      <c r="EC13" s="56" t="s">
        <v>1607</v>
      </c>
      <c r="ED13" s="57" t="s">
        <v>50</v>
      </c>
      <c r="EE13" s="55" t="s">
        <v>1609</v>
      </c>
      <c r="EF13" s="56" t="s">
        <v>1610</v>
      </c>
      <c r="EG13" s="57" t="s">
        <v>1611</v>
      </c>
      <c r="EH13" s="55" t="s">
        <v>1612</v>
      </c>
      <c r="EI13" s="56" t="s">
        <v>1613</v>
      </c>
      <c r="EJ13" s="57" t="s">
        <v>1614</v>
      </c>
      <c r="EK13" s="55" t="s">
        <v>583</v>
      </c>
      <c r="EL13" s="56" t="s">
        <v>1604</v>
      </c>
      <c r="EM13" s="57" t="s">
        <v>1605</v>
      </c>
      <c r="EN13" s="55" t="s">
        <v>1615</v>
      </c>
      <c r="EO13" s="56" t="s">
        <v>1616</v>
      </c>
      <c r="EP13" s="57" t="s">
        <v>1617</v>
      </c>
      <c r="EQ13" s="55" t="s">
        <v>1618</v>
      </c>
      <c r="ER13" s="56" t="s">
        <v>1619</v>
      </c>
      <c r="ES13" s="57" t="s">
        <v>1620</v>
      </c>
      <c r="ET13" s="55" t="s">
        <v>1050</v>
      </c>
      <c r="EU13" s="56" t="s">
        <v>1621</v>
      </c>
      <c r="EV13" s="57" t="s">
        <v>1622</v>
      </c>
      <c r="EW13" s="55" t="s">
        <v>1623</v>
      </c>
      <c r="EX13" s="56" t="s">
        <v>1624</v>
      </c>
      <c r="EY13" s="57" t="s">
        <v>1625</v>
      </c>
      <c r="EZ13" s="55" t="s">
        <v>679</v>
      </c>
      <c r="FA13" s="56" t="s">
        <v>692</v>
      </c>
      <c r="FB13" s="57" t="s">
        <v>681</v>
      </c>
      <c r="FC13" s="55" t="s">
        <v>1626</v>
      </c>
      <c r="FD13" s="56" t="s">
        <v>1627</v>
      </c>
      <c r="FE13" s="57" t="s">
        <v>1628</v>
      </c>
      <c r="FF13" s="55" t="s">
        <v>1629</v>
      </c>
      <c r="FG13" s="56" t="s">
        <v>1630</v>
      </c>
      <c r="FH13" s="57" t="s">
        <v>283</v>
      </c>
      <c r="FI13" s="55" t="s">
        <v>970</v>
      </c>
      <c r="FJ13" s="56" t="s">
        <v>1631</v>
      </c>
      <c r="FK13" s="57" t="s">
        <v>1632</v>
      </c>
      <c r="FL13" s="55" t="s">
        <v>526</v>
      </c>
      <c r="FM13" s="56" t="s">
        <v>551</v>
      </c>
      <c r="FN13" s="57" t="s">
        <v>556</v>
      </c>
      <c r="FO13" s="55" t="s">
        <v>1633</v>
      </c>
      <c r="FP13" s="56" t="s">
        <v>1634</v>
      </c>
      <c r="FQ13" s="57" t="s">
        <v>50</v>
      </c>
      <c r="FR13" s="55" t="s">
        <v>1635</v>
      </c>
      <c r="FS13" s="56" t="s">
        <v>130</v>
      </c>
      <c r="FT13" s="57" t="s">
        <v>1636</v>
      </c>
      <c r="FU13" s="58" t="s">
        <v>1638</v>
      </c>
      <c r="FV13" s="56" t="s">
        <v>1639</v>
      </c>
      <c r="FW13" s="61" t="s">
        <v>1640</v>
      </c>
      <c r="FX13" s="62" t="s">
        <v>1642</v>
      </c>
      <c r="FY13" s="62" t="s">
        <v>1643</v>
      </c>
      <c r="FZ13" s="62" t="s">
        <v>1644</v>
      </c>
      <c r="GA13" s="55" t="s">
        <v>1645</v>
      </c>
      <c r="GB13" s="56" t="s">
        <v>1646</v>
      </c>
      <c r="GC13" s="57" t="s">
        <v>1647</v>
      </c>
      <c r="GD13" s="55" t="s">
        <v>1648</v>
      </c>
      <c r="GE13" s="56" t="s">
        <v>1649</v>
      </c>
      <c r="GF13" s="57" t="s">
        <v>1650</v>
      </c>
      <c r="GG13" s="55" t="s">
        <v>1651</v>
      </c>
      <c r="GH13" s="56" t="s">
        <v>1652</v>
      </c>
      <c r="GI13" s="57" t="s">
        <v>1653</v>
      </c>
      <c r="GJ13" s="55" t="s">
        <v>170</v>
      </c>
      <c r="GK13" s="56" t="s">
        <v>1654</v>
      </c>
      <c r="GL13" s="57" t="s">
        <v>540</v>
      </c>
      <c r="GM13" s="55" t="s">
        <v>1655</v>
      </c>
      <c r="GN13" s="56" t="s">
        <v>1656</v>
      </c>
      <c r="GO13" s="57" t="s">
        <v>1657</v>
      </c>
      <c r="GP13" s="55" t="s">
        <v>275</v>
      </c>
      <c r="GQ13" s="56" t="s">
        <v>1658</v>
      </c>
      <c r="GR13" s="57" t="s">
        <v>172</v>
      </c>
      <c r="GS13" s="55" t="s">
        <v>1572</v>
      </c>
      <c r="GT13" s="56" t="s">
        <v>1573</v>
      </c>
      <c r="GU13" s="57" t="s">
        <v>1659</v>
      </c>
      <c r="GV13" s="55" t="s">
        <v>1660</v>
      </c>
      <c r="GW13" s="56" t="s">
        <v>1661</v>
      </c>
      <c r="GX13" s="57" t="s">
        <v>1662</v>
      </c>
      <c r="GY13" s="55" t="s">
        <v>1050</v>
      </c>
      <c r="GZ13" s="56" t="s">
        <v>1621</v>
      </c>
      <c r="HA13" s="57" t="s">
        <v>1622</v>
      </c>
      <c r="HB13" s="55" t="s">
        <v>1663</v>
      </c>
      <c r="HC13" s="56" t="s">
        <v>1664</v>
      </c>
      <c r="HD13" s="57" t="s">
        <v>1665</v>
      </c>
      <c r="HE13" s="55" t="s">
        <v>48</v>
      </c>
      <c r="HF13" s="56" t="s">
        <v>49</v>
      </c>
      <c r="HG13" s="57" t="s">
        <v>50</v>
      </c>
      <c r="HH13" s="55" t="s">
        <v>1666</v>
      </c>
      <c r="HI13" s="56" t="s">
        <v>1667</v>
      </c>
      <c r="HJ13" s="57" t="s">
        <v>718</v>
      </c>
      <c r="HK13" s="55" t="s">
        <v>1668</v>
      </c>
      <c r="HL13" s="56" t="s">
        <v>1669</v>
      </c>
      <c r="HM13" s="57" t="s">
        <v>50</v>
      </c>
      <c r="HN13" s="55" t="s">
        <v>1017</v>
      </c>
      <c r="HO13" s="56" t="s">
        <v>1670</v>
      </c>
      <c r="HP13" s="57" t="s">
        <v>127</v>
      </c>
      <c r="HQ13" s="55" t="s">
        <v>1671</v>
      </c>
      <c r="HR13" s="56" t="s">
        <v>130</v>
      </c>
      <c r="HS13" s="57" t="s">
        <v>1636</v>
      </c>
      <c r="HT13" s="55" t="s">
        <v>526</v>
      </c>
      <c r="HU13" s="56" t="s">
        <v>551</v>
      </c>
      <c r="HV13" s="57" t="s">
        <v>556</v>
      </c>
      <c r="HW13" s="55" t="s">
        <v>1672</v>
      </c>
      <c r="HX13" s="56" t="s">
        <v>1673</v>
      </c>
      <c r="HY13" s="57" t="s">
        <v>1674</v>
      </c>
      <c r="HZ13" s="55" t="s">
        <v>1675</v>
      </c>
      <c r="IA13" s="56" t="s">
        <v>1676</v>
      </c>
      <c r="IB13" s="57" t="s">
        <v>1677</v>
      </c>
      <c r="IC13" s="55" t="s">
        <v>1678</v>
      </c>
      <c r="ID13" s="56" t="s">
        <v>1679</v>
      </c>
      <c r="IE13" s="57" t="s">
        <v>1680</v>
      </c>
      <c r="IF13" s="55" t="s">
        <v>1681</v>
      </c>
      <c r="IG13" s="56" t="s">
        <v>1682</v>
      </c>
      <c r="IH13" s="57" t="s">
        <v>1683</v>
      </c>
      <c r="II13" s="55" t="s">
        <v>1684</v>
      </c>
      <c r="IJ13" s="56" t="s">
        <v>1685</v>
      </c>
      <c r="IK13" s="57" t="s">
        <v>1686</v>
      </c>
      <c r="IL13" s="55" t="s">
        <v>1687</v>
      </c>
      <c r="IM13" s="56" t="s">
        <v>1688</v>
      </c>
      <c r="IN13" s="57" t="s">
        <v>1689</v>
      </c>
      <c r="IO13" s="55" t="s">
        <v>1598</v>
      </c>
      <c r="IP13" s="56" t="s">
        <v>1599</v>
      </c>
      <c r="IQ13" s="57" t="s">
        <v>1690</v>
      </c>
      <c r="IR13" s="55" t="s">
        <v>1691</v>
      </c>
      <c r="IS13" s="56" t="s">
        <v>1692</v>
      </c>
      <c r="IT13" s="57" t="s">
        <v>1693</v>
      </c>
      <c r="IU13" s="63" t="s">
        <v>1774</v>
      </c>
      <c r="IV13" s="56" t="s">
        <v>1775</v>
      </c>
      <c r="IW13" s="57" t="s">
        <v>1776</v>
      </c>
      <c r="IX13" s="55" t="s">
        <v>1777</v>
      </c>
      <c r="IY13" s="56" t="s">
        <v>1778</v>
      </c>
      <c r="IZ13" s="57" t="s">
        <v>1779</v>
      </c>
      <c r="JA13" s="55" t="s">
        <v>609</v>
      </c>
      <c r="JB13" s="56" t="s">
        <v>610</v>
      </c>
      <c r="JC13" s="57" t="s">
        <v>1780</v>
      </c>
      <c r="JD13" s="55" t="s">
        <v>1781</v>
      </c>
      <c r="JE13" s="56" t="s">
        <v>1782</v>
      </c>
      <c r="JF13" s="57" t="s">
        <v>1783</v>
      </c>
      <c r="JG13" s="55" t="s">
        <v>1784</v>
      </c>
      <c r="JH13" s="56" t="s">
        <v>1785</v>
      </c>
      <c r="JI13" s="57" t="s">
        <v>1786</v>
      </c>
      <c r="JJ13" s="55" t="s">
        <v>1787</v>
      </c>
      <c r="JK13" s="56" t="s">
        <v>1177</v>
      </c>
      <c r="JL13" s="57" t="s">
        <v>1788</v>
      </c>
      <c r="JM13" s="55" t="s">
        <v>655</v>
      </c>
      <c r="JN13" s="56" t="s">
        <v>656</v>
      </c>
      <c r="JO13" s="57" t="s">
        <v>657</v>
      </c>
      <c r="JP13" s="55" t="s">
        <v>1789</v>
      </c>
      <c r="JQ13" s="56" t="s">
        <v>1790</v>
      </c>
      <c r="JR13" s="57" t="s">
        <v>1791</v>
      </c>
      <c r="JS13" s="55" t="s">
        <v>1792</v>
      </c>
      <c r="JT13" s="56" t="s">
        <v>1793</v>
      </c>
      <c r="JU13" s="57" t="s">
        <v>1794</v>
      </c>
      <c r="JV13" s="64" t="s">
        <v>1795</v>
      </c>
      <c r="JW13" s="56" t="s">
        <v>1796</v>
      </c>
      <c r="JX13" s="57" t="s">
        <v>1797</v>
      </c>
      <c r="JY13" s="58" t="s">
        <v>1798</v>
      </c>
      <c r="JZ13" s="56" t="s">
        <v>1799</v>
      </c>
      <c r="KA13" s="57" t="s">
        <v>1800</v>
      </c>
      <c r="KB13" s="55" t="s">
        <v>1801</v>
      </c>
      <c r="KC13" s="56" t="s">
        <v>1802</v>
      </c>
      <c r="KD13" s="57" t="s">
        <v>1803</v>
      </c>
      <c r="KE13" s="55" t="s">
        <v>1804</v>
      </c>
      <c r="KF13" s="56" t="s">
        <v>1805</v>
      </c>
      <c r="KG13" s="65" t="s">
        <v>1806</v>
      </c>
      <c r="KH13" s="55" t="s">
        <v>1820</v>
      </c>
      <c r="KI13" s="56" t="s">
        <v>1821</v>
      </c>
      <c r="KJ13" s="57" t="s">
        <v>1822</v>
      </c>
      <c r="KK13" s="55" t="s">
        <v>48</v>
      </c>
      <c r="KL13" s="56" t="s">
        <v>49</v>
      </c>
      <c r="KM13" s="57" t="s">
        <v>50</v>
      </c>
      <c r="KN13" s="55" t="s">
        <v>1823</v>
      </c>
      <c r="KO13" s="56" t="s">
        <v>1824</v>
      </c>
      <c r="KP13" s="57" t="s">
        <v>1825</v>
      </c>
      <c r="KQ13" s="55" t="s">
        <v>1826</v>
      </c>
      <c r="KR13" s="56" t="s">
        <v>1827</v>
      </c>
      <c r="KS13" s="57" t="s">
        <v>1828</v>
      </c>
      <c r="KT13" s="55" t="s">
        <v>1829</v>
      </c>
      <c r="KU13" s="56" t="s">
        <v>1830</v>
      </c>
      <c r="KV13" s="57" t="s">
        <v>1831</v>
      </c>
      <c r="KW13" s="55" t="s">
        <v>1832</v>
      </c>
      <c r="KX13" s="56" t="s">
        <v>1833</v>
      </c>
      <c r="KY13" s="57" t="s">
        <v>1834</v>
      </c>
      <c r="KZ13" s="55" t="s">
        <v>1835</v>
      </c>
      <c r="LA13" s="56" t="s">
        <v>1836</v>
      </c>
      <c r="LB13" s="57" t="s">
        <v>1837</v>
      </c>
      <c r="LC13" s="55" t="s">
        <v>1838</v>
      </c>
      <c r="LD13" s="56" t="s">
        <v>1839</v>
      </c>
      <c r="LE13" s="57" t="s">
        <v>1840</v>
      </c>
      <c r="LF13" s="55" t="s">
        <v>1841</v>
      </c>
      <c r="LG13" s="56" t="s">
        <v>1842</v>
      </c>
      <c r="LH13" s="57" t="s">
        <v>1843</v>
      </c>
      <c r="LI13" s="55" t="s">
        <v>1844</v>
      </c>
      <c r="LJ13" s="56" t="s">
        <v>1845</v>
      </c>
      <c r="LK13" s="57" t="s">
        <v>1846</v>
      </c>
      <c r="LL13" s="55" t="s">
        <v>1848</v>
      </c>
      <c r="LM13" s="56" t="s">
        <v>1849</v>
      </c>
      <c r="LN13" s="57" t="s">
        <v>1850</v>
      </c>
      <c r="LO13" s="55" t="s">
        <v>1851</v>
      </c>
      <c r="LP13" s="56" t="s">
        <v>1852</v>
      </c>
      <c r="LQ13" s="57" t="s">
        <v>50</v>
      </c>
      <c r="LR13" s="55" t="s">
        <v>1853</v>
      </c>
      <c r="LS13" s="56" t="s">
        <v>1854</v>
      </c>
      <c r="LT13" s="57" t="s">
        <v>1855</v>
      </c>
      <c r="LU13" s="55" t="s">
        <v>1856</v>
      </c>
      <c r="LV13" s="56" t="s">
        <v>1857</v>
      </c>
      <c r="LW13" s="57" t="s">
        <v>1858</v>
      </c>
      <c r="LX13" s="55" t="s">
        <v>1859</v>
      </c>
      <c r="LY13" s="56" t="s">
        <v>1860</v>
      </c>
      <c r="LZ13" s="57" t="s">
        <v>1861</v>
      </c>
      <c r="MA13" s="55" t="s">
        <v>1784</v>
      </c>
      <c r="MB13" s="56" t="s">
        <v>1785</v>
      </c>
      <c r="MC13" s="57" t="s">
        <v>1786</v>
      </c>
      <c r="MD13" s="66" t="s">
        <v>1862</v>
      </c>
      <c r="ME13" s="67" t="s">
        <v>1863</v>
      </c>
      <c r="MF13" s="68" t="s">
        <v>1864</v>
      </c>
      <c r="MG13" s="55" t="s">
        <v>1866</v>
      </c>
      <c r="MH13" s="56" t="s">
        <v>1867</v>
      </c>
      <c r="MI13" s="57" t="s">
        <v>1868</v>
      </c>
      <c r="MJ13" s="55" t="s">
        <v>970</v>
      </c>
      <c r="MK13" s="56" t="s">
        <v>1631</v>
      </c>
      <c r="ML13" s="57" t="s">
        <v>1632</v>
      </c>
      <c r="MM13" s="55" t="s">
        <v>48</v>
      </c>
      <c r="MN13" s="56" t="s">
        <v>49</v>
      </c>
      <c r="MO13" s="57" t="s">
        <v>50</v>
      </c>
      <c r="MP13" s="55" t="s">
        <v>1869</v>
      </c>
      <c r="MQ13" s="56" t="s">
        <v>1870</v>
      </c>
      <c r="MR13" s="57" t="s">
        <v>1871</v>
      </c>
      <c r="MS13" s="55" t="s">
        <v>1873</v>
      </c>
      <c r="MT13" s="56" t="s">
        <v>1874</v>
      </c>
      <c r="MU13" s="57" t="s">
        <v>1875</v>
      </c>
      <c r="MV13" s="55" t="s">
        <v>204</v>
      </c>
      <c r="MW13" s="56" t="s">
        <v>1876</v>
      </c>
      <c r="MX13" s="57" t="s">
        <v>1091</v>
      </c>
      <c r="MY13" s="55" t="s">
        <v>1877</v>
      </c>
      <c r="MZ13" s="56" t="s">
        <v>1878</v>
      </c>
      <c r="NA13" s="57" t="s">
        <v>1879</v>
      </c>
      <c r="NB13" s="55" t="s">
        <v>1880</v>
      </c>
      <c r="NC13" s="56" t="s">
        <v>1881</v>
      </c>
      <c r="ND13" s="57" t="s">
        <v>1882</v>
      </c>
      <c r="NE13" s="55" t="s">
        <v>1883</v>
      </c>
      <c r="NF13" s="56" t="s">
        <v>1884</v>
      </c>
      <c r="NG13" s="57" t="s">
        <v>1885</v>
      </c>
      <c r="NH13" s="55" t="s">
        <v>1154</v>
      </c>
      <c r="NI13" s="56" t="s">
        <v>1886</v>
      </c>
      <c r="NJ13" s="57" t="s">
        <v>1887</v>
      </c>
      <c r="NK13" s="55" t="s">
        <v>1888</v>
      </c>
      <c r="NL13" s="56" t="s">
        <v>1889</v>
      </c>
      <c r="NM13" s="57" t="s">
        <v>1890</v>
      </c>
      <c r="NN13" s="69" t="s">
        <v>1891</v>
      </c>
      <c r="NO13" s="70" t="s">
        <v>1892</v>
      </c>
      <c r="NP13" s="70" t="s">
        <v>1893</v>
      </c>
      <c r="NQ13" s="55" t="s">
        <v>1895</v>
      </c>
      <c r="NR13" s="56" t="s">
        <v>1896</v>
      </c>
      <c r="NS13" s="57" t="s">
        <v>1897</v>
      </c>
      <c r="NT13" s="55" t="s">
        <v>1898</v>
      </c>
      <c r="NU13" s="56" t="s">
        <v>1899</v>
      </c>
      <c r="NV13" s="57" t="s">
        <v>1900</v>
      </c>
      <c r="NW13" s="55" t="s">
        <v>1902</v>
      </c>
      <c r="NX13" s="56" t="s">
        <v>1903</v>
      </c>
      <c r="NY13" s="57" t="s">
        <v>1904</v>
      </c>
      <c r="NZ13" s="55" t="s">
        <v>1905</v>
      </c>
      <c r="OA13" s="56" t="s">
        <v>1906</v>
      </c>
      <c r="OB13" s="57" t="s">
        <v>1907</v>
      </c>
      <c r="OC13" s="55" t="s">
        <v>1908</v>
      </c>
      <c r="OD13" s="56" t="s">
        <v>217</v>
      </c>
      <c r="OE13" s="57" t="s">
        <v>218</v>
      </c>
      <c r="OF13" s="55" t="s">
        <v>1909</v>
      </c>
      <c r="OG13" s="56" t="s">
        <v>1910</v>
      </c>
      <c r="OH13" s="57" t="s">
        <v>1911</v>
      </c>
      <c r="OI13" s="55" t="s">
        <v>1912</v>
      </c>
      <c r="OJ13" s="56" t="s">
        <v>1913</v>
      </c>
      <c r="OK13" s="57" t="s">
        <v>1914</v>
      </c>
      <c r="OL13" s="55" t="s">
        <v>679</v>
      </c>
      <c r="OM13" s="56" t="s">
        <v>692</v>
      </c>
      <c r="ON13" s="57" t="s">
        <v>681</v>
      </c>
      <c r="OO13" s="55" t="s">
        <v>1915</v>
      </c>
      <c r="OP13" s="56" t="s">
        <v>1916</v>
      </c>
      <c r="OQ13" s="57" t="s">
        <v>1917</v>
      </c>
      <c r="OR13" s="55" t="s">
        <v>1918</v>
      </c>
      <c r="OS13" s="56" t="s">
        <v>1919</v>
      </c>
      <c r="OT13" s="57" t="s">
        <v>1920</v>
      </c>
      <c r="OU13" s="55" t="s">
        <v>679</v>
      </c>
      <c r="OV13" s="56" t="s">
        <v>692</v>
      </c>
      <c r="OW13" s="57" t="s">
        <v>681</v>
      </c>
      <c r="OX13" s="55" t="s">
        <v>1921</v>
      </c>
      <c r="OY13" s="56" t="s">
        <v>1922</v>
      </c>
      <c r="OZ13" s="57" t="s">
        <v>1923</v>
      </c>
      <c r="PA13" s="55" t="s">
        <v>679</v>
      </c>
      <c r="PB13" s="56" t="s">
        <v>692</v>
      </c>
      <c r="PC13" s="57" t="s">
        <v>681</v>
      </c>
      <c r="PD13" s="55" t="s">
        <v>1924</v>
      </c>
      <c r="PE13" s="56" t="s">
        <v>1925</v>
      </c>
      <c r="PF13" s="57" t="s">
        <v>1926</v>
      </c>
      <c r="PG13" s="55" t="s">
        <v>1928</v>
      </c>
      <c r="PH13" s="56" t="s">
        <v>1929</v>
      </c>
      <c r="PI13" s="57" t="s">
        <v>1930</v>
      </c>
      <c r="PJ13" s="55" t="s">
        <v>580</v>
      </c>
      <c r="PK13" s="56" t="s">
        <v>1203</v>
      </c>
      <c r="PL13" s="57" t="s">
        <v>160</v>
      </c>
      <c r="PM13" s="55" t="s">
        <v>1931</v>
      </c>
      <c r="PN13" s="56" t="s">
        <v>1932</v>
      </c>
      <c r="PO13" s="57" t="s">
        <v>1933</v>
      </c>
      <c r="PP13" s="55" t="s">
        <v>1934</v>
      </c>
      <c r="PQ13" s="56" t="s">
        <v>1935</v>
      </c>
      <c r="PR13" s="57" t="s">
        <v>1936</v>
      </c>
      <c r="PS13" s="55" t="s">
        <v>1937</v>
      </c>
      <c r="PT13" s="56" t="s">
        <v>1938</v>
      </c>
      <c r="PU13" s="57" t="s">
        <v>1939</v>
      </c>
      <c r="PV13" s="55" t="s">
        <v>1940</v>
      </c>
      <c r="PW13" s="56" t="s">
        <v>1941</v>
      </c>
      <c r="PX13" s="57" t="s">
        <v>1942</v>
      </c>
      <c r="PY13" s="55" t="s">
        <v>1943</v>
      </c>
      <c r="PZ13" s="56" t="s">
        <v>1944</v>
      </c>
      <c r="QA13" s="57" t="s">
        <v>1945</v>
      </c>
      <c r="QB13" s="55" t="s">
        <v>1946</v>
      </c>
      <c r="QC13" s="56" t="s">
        <v>1947</v>
      </c>
      <c r="QD13" s="57" t="s">
        <v>1948</v>
      </c>
      <c r="QE13" s="55" t="s">
        <v>1949</v>
      </c>
      <c r="QF13" s="56" t="s">
        <v>1950</v>
      </c>
      <c r="QG13" s="57" t="s">
        <v>1951</v>
      </c>
      <c r="QH13" s="55" t="s">
        <v>1952</v>
      </c>
      <c r="QI13" s="56" t="s">
        <v>1953</v>
      </c>
      <c r="QJ13" s="57" t="s">
        <v>1954</v>
      </c>
      <c r="QK13" s="55" t="s">
        <v>1955</v>
      </c>
      <c r="QL13" s="56" t="s">
        <v>1956</v>
      </c>
      <c r="QM13" s="57" t="s">
        <v>1957</v>
      </c>
      <c r="QN13" s="55" t="s">
        <v>1958</v>
      </c>
      <c r="QO13" s="56" t="s">
        <v>1959</v>
      </c>
      <c r="QP13" s="57" t="s">
        <v>1960</v>
      </c>
      <c r="QQ13" s="55" t="s">
        <v>1961</v>
      </c>
      <c r="QR13" s="56" t="s">
        <v>1962</v>
      </c>
      <c r="QS13" s="57" t="s">
        <v>1963</v>
      </c>
      <c r="QT13" s="55" t="s">
        <v>1964</v>
      </c>
      <c r="QU13" s="56" t="s">
        <v>1965</v>
      </c>
      <c r="QV13" s="57" t="s">
        <v>1966</v>
      </c>
      <c r="QW13" s="55" t="s">
        <v>1967</v>
      </c>
      <c r="QX13" s="56" t="s">
        <v>1968</v>
      </c>
      <c r="QY13" s="57" t="s">
        <v>1969</v>
      </c>
      <c r="QZ13" s="55" t="s">
        <v>1970</v>
      </c>
      <c r="RA13" s="56" t="s">
        <v>1971</v>
      </c>
      <c r="RB13" s="57" t="s">
        <v>1972</v>
      </c>
      <c r="RC13" s="55" t="s">
        <v>1973</v>
      </c>
      <c r="RD13" s="56" t="s">
        <v>1086</v>
      </c>
      <c r="RE13" s="57" t="s">
        <v>1974</v>
      </c>
      <c r="RF13" s="55" t="s">
        <v>1975</v>
      </c>
      <c r="RG13" s="56" t="s">
        <v>1976</v>
      </c>
      <c r="RH13" s="57" t="s">
        <v>1977</v>
      </c>
      <c r="RI13" s="55" t="s">
        <v>2033</v>
      </c>
      <c r="RJ13" s="56" t="s">
        <v>2034</v>
      </c>
      <c r="RK13" s="57" t="s">
        <v>2035</v>
      </c>
      <c r="RL13" s="55" t="s">
        <v>2036</v>
      </c>
      <c r="RM13" s="56" t="s">
        <v>2037</v>
      </c>
      <c r="RN13" s="57" t="s">
        <v>50</v>
      </c>
      <c r="RO13" s="55" t="s">
        <v>2041</v>
      </c>
      <c r="RP13" s="56" t="s">
        <v>2042</v>
      </c>
      <c r="RQ13" s="57" t="s">
        <v>2043</v>
      </c>
      <c r="RR13" s="55" t="s">
        <v>2045</v>
      </c>
      <c r="RS13" s="56" t="s">
        <v>2046</v>
      </c>
      <c r="RT13" s="57" t="s">
        <v>2047</v>
      </c>
      <c r="RU13" s="55" t="s">
        <v>2049</v>
      </c>
      <c r="RV13" s="56" t="s">
        <v>2050</v>
      </c>
      <c r="RW13" s="57" t="s">
        <v>2051</v>
      </c>
      <c r="RX13" s="55" t="s">
        <v>2053</v>
      </c>
      <c r="RY13" s="56" t="s">
        <v>2054</v>
      </c>
      <c r="RZ13" s="57" t="s">
        <v>2055</v>
      </c>
      <c r="SA13" s="55" t="s">
        <v>48</v>
      </c>
      <c r="SB13" s="56" t="s">
        <v>49</v>
      </c>
      <c r="SC13" s="57" t="s">
        <v>50</v>
      </c>
      <c r="SD13" s="55" t="s">
        <v>2058</v>
      </c>
      <c r="SE13" s="56" t="s">
        <v>2059</v>
      </c>
      <c r="SF13" s="57" t="s">
        <v>2060</v>
      </c>
      <c r="SG13" s="55" t="s">
        <v>2062</v>
      </c>
      <c r="SH13" s="56" t="s">
        <v>2063</v>
      </c>
      <c r="SI13" s="57" t="s">
        <v>2064</v>
      </c>
      <c r="SJ13" s="55" t="s">
        <v>2066</v>
      </c>
      <c r="SK13" s="56" t="s">
        <v>2067</v>
      </c>
      <c r="SL13" s="57" t="s">
        <v>2068</v>
      </c>
      <c r="SM13" s="55" t="s">
        <v>2070</v>
      </c>
      <c r="SN13" s="56" t="s">
        <v>2071</v>
      </c>
      <c r="SO13" s="57" t="s">
        <v>2072</v>
      </c>
      <c r="SP13" s="55" t="s">
        <v>2074</v>
      </c>
      <c r="SQ13" s="56" t="s">
        <v>2075</v>
      </c>
      <c r="SR13" s="57" t="s">
        <v>2076</v>
      </c>
      <c r="SS13" s="55" t="s">
        <v>1666</v>
      </c>
      <c r="ST13" s="56" t="s">
        <v>1667</v>
      </c>
      <c r="SU13" s="57" t="s">
        <v>1021</v>
      </c>
      <c r="SV13" s="55" t="s">
        <v>2079</v>
      </c>
      <c r="SW13" s="56" t="s">
        <v>2080</v>
      </c>
      <c r="SX13" s="57" t="s">
        <v>2081</v>
      </c>
      <c r="SY13" s="55" t="s">
        <v>2083</v>
      </c>
      <c r="SZ13" s="56" t="s">
        <v>2084</v>
      </c>
      <c r="TA13" s="57" t="s">
        <v>2085</v>
      </c>
      <c r="TB13" s="55" t="s">
        <v>2087</v>
      </c>
      <c r="TC13" s="56" t="s">
        <v>2088</v>
      </c>
      <c r="TD13" s="57" t="s">
        <v>2089</v>
      </c>
      <c r="TE13" s="55" t="s">
        <v>2091</v>
      </c>
      <c r="TF13" s="56" t="s">
        <v>2092</v>
      </c>
      <c r="TG13" s="57" t="s">
        <v>2093</v>
      </c>
      <c r="TH13" s="55" t="s">
        <v>2095</v>
      </c>
      <c r="TI13" s="56" t="s">
        <v>2096</v>
      </c>
      <c r="TJ13" s="57" t="s">
        <v>2097</v>
      </c>
      <c r="TK13" s="55" t="s">
        <v>2099</v>
      </c>
      <c r="TL13" s="56" t="s">
        <v>2100</v>
      </c>
      <c r="TM13" s="57" t="s">
        <v>2101</v>
      </c>
      <c r="TN13" s="55" t="s">
        <v>2103</v>
      </c>
      <c r="TO13" s="56" t="s">
        <v>2104</v>
      </c>
      <c r="TP13" s="57" t="s">
        <v>2105</v>
      </c>
      <c r="TQ13" s="55" t="s">
        <v>2107</v>
      </c>
      <c r="TR13" s="56" t="s">
        <v>2108</v>
      </c>
      <c r="TS13" s="57" t="s">
        <v>2109</v>
      </c>
      <c r="TT13" s="55" t="s">
        <v>340</v>
      </c>
      <c r="TU13" s="56" t="s">
        <v>647</v>
      </c>
      <c r="TV13" s="57" t="s">
        <v>549</v>
      </c>
      <c r="TW13" s="55" t="s">
        <v>2112</v>
      </c>
      <c r="TX13" s="56" t="s">
        <v>2113</v>
      </c>
      <c r="TY13" s="57" t="s">
        <v>2114</v>
      </c>
      <c r="TZ13" s="55" t="s">
        <v>2116</v>
      </c>
      <c r="UA13" s="56" t="s">
        <v>2117</v>
      </c>
      <c r="UB13" s="57" t="s">
        <v>2118</v>
      </c>
      <c r="UC13" s="55" t="s">
        <v>2120</v>
      </c>
      <c r="UD13" s="56" t="s">
        <v>2121</v>
      </c>
      <c r="UE13" s="57" t="s">
        <v>2122</v>
      </c>
      <c r="UF13" s="55" t="s">
        <v>2124</v>
      </c>
      <c r="UG13" s="56" t="s">
        <v>2125</v>
      </c>
      <c r="UH13" s="57" t="s">
        <v>2126</v>
      </c>
      <c r="UI13" s="55" t="s">
        <v>2128</v>
      </c>
      <c r="UJ13" s="56" t="s">
        <v>2129</v>
      </c>
      <c r="UK13" s="57" t="s">
        <v>2130</v>
      </c>
      <c r="UL13" s="55" t="s">
        <v>2132</v>
      </c>
      <c r="UM13" s="56" t="s">
        <v>2133</v>
      </c>
      <c r="UN13" s="57" t="s">
        <v>507</v>
      </c>
      <c r="UO13" s="55" t="s">
        <v>2135</v>
      </c>
      <c r="UP13" s="56" t="s">
        <v>2136</v>
      </c>
      <c r="UQ13" s="61" t="s">
        <v>2137</v>
      </c>
      <c r="UR13" s="71" t="s">
        <v>2139</v>
      </c>
      <c r="US13" s="71" t="s">
        <v>2138</v>
      </c>
      <c r="UT13" s="71" t="s">
        <v>2140</v>
      </c>
      <c r="UU13" s="55" t="s">
        <v>2143</v>
      </c>
      <c r="UV13" s="56" t="s">
        <v>2144</v>
      </c>
      <c r="UW13" s="57" t="s">
        <v>2145</v>
      </c>
      <c r="UX13" s="55" t="s">
        <v>2147</v>
      </c>
      <c r="UY13" s="56" t="s">
        <v>2148</v>
      </c>
      <c r="UZ13" s="57" t="s">
        <v>2149</v>
      </c>
      <c r="VA13" s="55" t="s">
        <v>2151</v>
      </c>
      <c r="VB13" s="56" t="s">
        <v>2152</v>
      </c>
      <c r="VC13" s="57" t="s">
        <v>2153</v>
      </c>
      <c r="VD13" s="55" t="s">
        <v>2155</v>
      </c>
      <c r="VE13" s="56" t="s">
        <v>2156</v>
      </c>
      <c r="VF13" s="56" t="s">
        <v>2157</v>
      </c>
      <c r="VG13" s="55" t="s">
        <v>2159</v>
      </c>
      <c r="VH13" s="56" t="s">
        <v>2160</v>
      </c>
      <c r="VI13" s="56" t="s">
        <v>2161</v>
      </c>
      <c r="VJ13" s="55" t="s">
        <v>2163</v>
      </c>
      <c r="VK13" s="56" t="s">
        <v>2164</v>
      </c>
      <c r="VL13" s="57" t="s">
        <v>2165</v>
      </c>
      <c r="VM13" s="55" t="s">
        <v>2167</v>
      </c>
      <c r="VN13" s="56" t="s">
        <v>2168</v>
      </c>
      <c r="VO13" s="57" t="s">
        <v>2169</v>
      </c>
      <c r="VP13" s="55" t="s">
        <v>2171</v>
      </c>
      <c r="VQ13" s="56" t="s">
        <v>2172</v>
      </c>
      <c r="VR13" s="57" t="s">
        <v>2173</v>
      </c>
      <c r="VS13" s="55" t="s">
        <v>1140</v>
      </c>
      <c r="VT13" s="56" t="s">
        <v>2175</v>
      </c>
      <c r="VU13" s="57" t="s">
        <v>2176</v>
      </c>
    </row>
    <row r="14" spans="1:593" ht="15.75" x14ac:dyDescent="0.25">
      <c r="A14" s="72">
        <v>1</v>
      </c>
      <c r="B14" s="73" t="s">
        <v>2222</v>
      </c>
      <c r="C14" s="74">
        <v>1</v>
      </c>
      <c r="D14" s="74"/>
      <c r="E14" s="74"/>
      <c r="F14" s="73">
        <v>1</v>
      </c>
      <c r="G14" s="73"/>
      <c r="H14" s="73"/>
      <c r="I14" s="73">
        <v>1</v>
      </c>
      <c r="J14" s="73"/>
      <c r="K14" s="73"/>
      <c r="L14" s="75">
        <v>1</v>
      </c>
      <c r="M14" s="75"/>
      <c r="N14" s="75"/>
      <c r="O14" s="75">
        <v>1</v>
      </c>
      <c r="P14" s="75"/>
      <c r="Q14" s="75"/>
      <c r="R14" s="75">
        <v>1</v>
      </c>
      <c r="S14" s="75"/>
      <c r="T14" s="75"/>
      <c r="U14" s="75">
        <v>1</v>
      </c>
      <c r="V14" s="75"/>
      <c r="W14" s="75"/>
      <c r="X14" s="75">
        <v>1</v>
      </c>
      <c r="Y14" s="75"/>
      <c r="Z14" s="75"/>
      <c r="AA14" s="75">
        <v>1</v>
      </c>
      <c r="AB14" s="75"/>
      <c r="AC14" s="75"/>
      <c r="AD14" s="75">
        <v>1</v>
      </c>
      <c r="AE14" s="75"/>
      <c r="AF14" s="75"/>
      <c r="AG14" s="75">
        <v>1</v>
      </c>
      <c r="AH14" s="75"/>
      <c r="AI14" s="75"/>
      <c r="AJ14" s="75">
        <v>1</v>
      </c>
      <c r="AK14" s="75"/>
      <c r="AL14" s="75"/>
      <c r="AM14" s="75">
        <v>1</v>
      </c>
      <c r="AN14" s="75"/>
      <c r="AO14" s="75"/>
      <c r="AP14" s="75">
        <v>1</v>
      </c>
      <c r="AQ14" s="75"/>
      <c r="AR14" s="75"/>
      <c r="AS14" s="75">
        <v>1</v>
      </c>
      <c r="AT14" s="75"/>
      <c r="AU14" s="75"/>
      <c r="AV14" s="75">
        <v>1</v>
      </c>
      <c r="AW14" s="75"/>
      <c r="AX14" s="75"/>
      <c r="AY14" s="75">
        <v>1</v>
      </c>
      <c r="AZ14" s="75"/>
      <c r="BA14" s="75"/>
      <c r="BB14" s="75">
        <v>1</v>
      </c>
      <c r="BC14" s="75"/>
      <c r="BD14" s="75"/>
      <c r="BE14" s="75">
        <v>1</v>
      </c>
      <c r="BF14" s="75"/>
      <c r="BG14" s="75"/>
      <c r="BH14" s="75">
        <v>1</v>
      </c>
      <c r="BI14" s="75"/>
      <c r="BJ14" s="75"/>
      <c r="BK14" s="75">
        <v>1</v>
      </c>
      <c r="BL14" s="75"/>
      <c r="BM14" s="75"/>
      <c r="BN14" s="75">
        <v>1</v>
      </c>
      <c r="BO14" s="75"/>
      <c r="BP14" s="75"/>
      <c r="BQ14" s="75">
        <v>1</v>
      </c>
      <c r="BR14" s="75"/>
      <c r="BS14" s="75"/>
      <c r="BT14" s="75">
        <v>1</v>
      </c>
      <c r="BU14" s="75"/>
      <c r="BV14" s="75"/>
      <c r="BW14" s="75">
        <v>1</v>
      </c>
      <c r="BX14" s="75"/>
      <c r="BY14" s="75"/>
      <c r="BZ14" s="75">
        <v>1</v>
      </c>
      <c r="CA14" s="75"/>
      <c r="CB14" s="75"/>
      <c r="CC14" s="75">
        <v>1</v>
      </c>
      <c r="CD14" s="75"/>
      <c r="CE14" s="22"/>
      <c r="CF14" s="22">
        <v>1</v>
      </c>
      <c r="CG14" s="22"/>
      <c r="CH14" s="75"/>
      <c r="CI14" s="75">
        <v>1</v>
      </c>
      <c r="CJ14" s="75"/>
      <c r="CK14" s="75"/>
      <c r="CL14" s="75">
        <v>1</v>
      </c>
      <c r="CM14" s="75"/>
      <c r="CN14" s="75"/>
      <c r="CO14" s="75">
        <v>1</v>
      </c>
      <c r="CP14" s="75"/>
      <c r="CQ14" s="75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22">
        <v>1</v>
      </c>
      <c r="EF14" s="22"/>
      <c r="EG14" s="22"/>
      <c r="EH14" s="22">
        <v>1</v>
      </c>
      <c r="EI14" s="22"/>
      <c r="EJ14" s="22"/>
      <c r="EK14" s="22">
        <v>1</v>
      </c>
      <c r="EL14" s="22"/>
      <c r="EM14" s="22"/>
      <c r="EN14" s="22">
        <v>1</v>
      </c>
      <c r="EO14" s="22"/>
      <c r="EP14" s="22"/>
      <c r="EQ14" s="22">
        <v>1</v>
      </c>
      <c r="ER14" s="22"/>
      <c r="ES14" s="22"/>
      <c r="ET14" s="22">
        <v>1</v>
      </c>
      <c r="EU14" s="22"/>
      <c r="EV14" s="22"/>
      <c r="EW14" s="22">
        <v>1</v>
      </c>
      <c r="EX14" s="22"/>
      <c r="EY14" s="22"/>
      <c r="EZ14" s="22">
        <v>1</v>
      </c>
      <c r="FA14" s="22"/>
      <c r="FB14" s="22"/>
      <c r="FC14" s="22">
        <v>1</v>
      </c>
      <c r="FD14" s="22"/>
      <c r="FE14" s="22"/>
      <c r="FF14" s="22">
        <v>1</v>
      </c>
      <c r="FG14" s="22"/>
      <c r="FH14" s="46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8"/>
      <c r="FX14" s="73">
        <v>1</v>
      </c>
      <c r="FY14" s="73"/>
      <c r="FZ14" s="73"/>
      <c r="GA14" s="37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76">
        <v>1</v>
      </c>
      <c r="IV14" s="22"/>
      <c r="IW14" s="22"/>
      <c r="IX14" s="22">
        <v>1</v>
      </c>
      <c r="IY14" s="22"/>
      <c r="IZ14" s="22"/>
      <c r="JA14" s="22">
        <v>1</v>
      </c>
      <c r="JB14" s="22"/>
      <c r="JC14" s="22"/>
      <c r="JD14" s="22">
        <v>1</v>
      </c>
      <c r="JE14" s="22"/>
      <c r="JF14" s="22"/>
      <c r="JG14" s="22">
        <v>1</v>
      </c>
      <c r="JH14" s="22"/>
      <c r="JI14" s="22"/>
      <c r="JJ14" s="22">
        <v>1</v>
      </c>
      <c r="JK14" s="22"/>
      <c r="JL14" s="22"/>
      <c r="JM14" s="22">
        <v>1</v>
      </c>
      <c r="JN14" s="22"/>
      <c r="JO14" s="22"/>
      <c r="JP14" s="22">
        <v>1</v>
      </c>
      <c r="JQ14" s="22"/>
      <c r="JR14" s="22"/>
      <c r="JS14" s="22">
        <v>1</v>
      </c>
      <c r="JT14" s="22"/>
      <c r="JU14" s="22"/>
      <c r="JV14" s="22">
        <v>1</v>
      </c>
      <c r="JW14" s="22"/>
      <c r="JX14" s="22"/>
      <c r="JY14" s="22">
        <v>1</v>
      </c>
      <c r="JZ14" s="22"/>
      <c r="KA14" s="22"/>
      <c r="KB14" s="22">
        <v>1</v>
      </c>
      <c r="KC14" s="22"/>
      <c r="KD14" s="22"/>
      <c r="KE14" s="22">
        <v>1</v>
      </c>
      <c r="KF14" s="22"/>
      <c r="KG14" s="77"/>
      <c r="KH14" s="22">
        <v>1</v>
      </c>
      <c r="KI14" s="22"/>
      <c r="KJ14" s="22"/>
      <c r="KK14" s="22">
        <v>1</v>
      </c>
      <c r="KL14" s="22"/>
      <c r="KM14" s="22"/>
      <c r="KN14" s="22">
        <v>1</v>
      </c>
      <c r="KO14" s="22"/>
      <c r="KP14" s="22"/>
      <c r="KQ14" s="22">
        <v>1</v>
      </c>
      <c r="KR14" s="22"/>
      <c r="KS14" s="22"/>
      <c r="KT14" s="22">
        <v>1</v>
      </c>
      <c r="KU14" s="22"/>
      <c r="KV14" s="22"/>
      <c r="KW14" s="22">
        <v>1</v>
      </c>
      <c r="KX14" s="22"/>
      <c r="KY14" s="22"/>
      <c r="KZ14" s="22">
        <v>1</v>
      </c>
      <c r="LA14" s="22"/>
      <c r="LB14" s="22"/>
      <c r="LC14" s="22">
        <v>1</v>
      </c>
      <c r="LD14" s="22"/>
      <c r="LE14" s="22"/>
      <c r="LF14" s="22">
        <v>1</v>
      </c>
      <c r="LG14" s="22"/>
      <c r="LH14" s="22"/>
      <c r="LI14" s="22">
        <v>1</v>
      </c>
      <c r="LJ14" s="22"/>
      <c r="LK14" s="22"/>
      <c r="LL14" s="22">
        <v>1</v>
      </c>
      <c r="LM14" s="22"/>
      <c r="LN14" s="22"/>
      <c r="LO14" s="22">
        <v>1</v>
      </c>
      <c r="LP14" s="22"/>
      <c r="LQ14" s="22"/>
      <c r="LR14" s="22">
        <v>1</v>
      </c>
      <c r="LS14" s="22"/>
      <c r="LT14" s="22"/>
      <c r="LU14" s="22">
        <v>1</v>
      </c>
      <c r="LV14" s="22"/>
      <c r="LW14" s="22"/>
      <c r="LX14" s="22">
        <v>1</v>
      </c>
      <c r="LY14" s="22"/>
      <c r="LZ14" s="22"/>
      <c r="MA14" s="22">
        <v>1</v>
      </c>
      <c r="MB14" s="22"/>
      <c r="MC14" s="22"/>
      <c r="MD14" s="22">
        <v>1</v>
      </c>
      <c r="ME14" s="22"/>
      <c r="MF14" s="22"/>
      <c r="MG14" s="22">
        <v>1</v>
      </c>
      <c r="MH14" s="22"/>
      <c r="MI14" s="22"/>
      <c r="MJ14" s="22">
        <v>1</v>
      </c>
      <c r="MK14" s="22"/>
      <c r="ML14" s="22"/>
      <c r="MM14" s="22">
        <v>1</v>
      </c>
      <c r="MN14" s="22"/>
      <c r="MO14" s="22"/>
      <c r="MP14" s="22">
        <v>1</v>
      </c>
      <c r="MQ14" s="22"/>
      <c r="MR14" s="22"/>
      <c r="MS14" s="22">
        <v>1</v>
      </c>
      <c r="MT14" s="22"/>
      <c r="MU14" s="22"/>
      <c r="MV14" s="22">
        <v>1</v>
      </c>
      <c r="MW14" s="22"/>
      <c r="MX14" s="22"/>
      <c r="MY14" s="22">
        <v>1</v>
      </c>
      <c r="MZ14" s="22"/>
      <c r="NA14" s="22"/>
      <c r="NB14" s="22">
        <v>1</v>
      </c>
      <c r="NC14" s="22"/>
      <c r="ND14" s="22"/>
      <c r="NE14" s="22">
        <v>1</v>
      </c>
      <c r="NF14" s="22"/>
      <c r="NG14" s="22"/>
      <c r="NH14" s="22">
        <v>1</v>
      </c>
      <c r="NI14" s="22"/>
      <c r="NJ14" s="22"/>
      <c r="NK14" s="22">
        <v>1</v>
      </c>
      <c r="NL14" s="22"/>
      <c r="NM14" s="22"/>
      <c r="NN14" s="22">
        <v>1</v>
      </c>
      <c r="NO14" s="22"/>
      <c r="NP14" s="22"/>
      <c r="NQ14" s="22">
        <v>1</v>
      </c>
      <c r="NR14" s="22"/>
      <c r="NS14" s="22"/>
      <c r="NT14" s="22">
        <v>1</v>
      </c>
      <c r="NU14" s="22"/>
      <c r="NV14" s="22"/>
      <c r="NW14" s="22">
        <v>1</v>
      </c>
      <c r="NX14" s="22"/>
      <c r="NY14" s="22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2">
        <v>1</v>
      </c>
      <c r="OV14" s="22"/>
      <c r="OW14" s="22"/>
      <c r="OX14" s="22">
        <v>1</v>
      </c>
      <c r="OY14" s="22"/>
      <c r="OZ14" s="22"/>
      <c r="PA14" s="22">
        <v>1</v>
      </c>
      <c r="PB14" s="22"/>
      <c r="PC14" s="22"/>
      <c r="PD14" s="22">
        <v>1</v>
      </c>
      <c r="PE14" s="22"/>
      <c r="PF14" s="22"/>
      <c r="PG14" s="22">
        <v>1</v>
      </c>
      <c r="PH14" s="22"/>
      <c r="PI14" s="22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8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28"/>
      <c r="TQ14" s="4">
        <v>1</v>
      </c>
      <c r="TR14" s="4"/>
      <c r="TS14" s="28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28"/>
      <c r="UR14" s="73">
        <v>1</v>
      </c>
      <c r="US14" s="73"/>
      <c r="UT14" s="73"/>
      <c r="UU14" s="37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5.75" x14ac:dyDescent="0.25">
      <c r="A15" s="72">
        <v>2</v>
      </c>
      <c r="B15" s="73" t="s">
        <v>2223</v>
      </c>
      <c r="C15" s="53">
        <v>1</v>
      </c>
      <c r="D15" s="53"/>
      <c r="E15" s="53"/>
      <c r="F15" s="73">
        <v>1</v>
      </c>
      <c r="G15" s="73"/>
      <c r="H15" s="73"/>
      <c r="I15" s="73">
        <v>1</v>
      </c>
      <c r="J15" s="73"/>
      <c r="K15" s="73"/>
      <c r="L15" s="73">
        <v>1</v>
      </c>
      <c r="M15" s="73"/>
      <c r="N15" s="73"/>
      <c r="O15" s="73">
        <v>1</v>
      </c>
      <c r="P15" s="73"/>
      <c r="Q15" s="73"/>
      <c r="R15" s="73">
        <v>1</v>
      </c>
      <c r="S15" s="73"/>
      <c r="T15" s="73"/>
      <c r="U15" s="73">
        <v>1</v>
      </c>
      <c r="V15" s="73"/>
      <c r="W15" s="73"/>
      <c r="X15" s="73">
        <v>1</v>
      </c>
      <c r="Y15" s="73"/>
      <c r="Z15" s="73"/>
      <c r="AA15" s="73">
        <v>1</v>
      </c>
      <c r="AB15" s="73"/>
      <c r="AC15" s="73"/>
      <c r="AD15" s="73">
        <v>1</v>
      </c>
      <c r="AE15" s="73"/>
      <c r="AF15" s="73"/>
      <c r="AG15" s="73">
        <v>1</v>
      </c>
      <c r="AH15" s="73"/>
      <c r="AI15" s="73"/>
      <c r="AJ15" s="73">
        <v>1</v>
      </c>
      <c r="AK15" s="73"/>
      <c r="AL15" s="73"/>
      <c r="AM15" s="73">
        <v>1</v>
      </c>
      <c r="AN15" s="73"/>
      <c r="AO15" s="73"/>
      <c r="AP15" s="73">
        <v>1</v>
      </c>
      <c r="AQ15" s="73"/>
      <c r="AR15" s="73"/>
      <c r="AS15" s="73">
        <v>1</v>
      </c>
      <c r="AT15" s="73"/>
      <c r="AU15" s="73"/>
      <c r="AV15" s="73">
        <v>1</v>
      </c>
      <c r="AW15" s="73"/>
      <c r="AX15" s="73"/>
      <c r="AY15" s="73">
        <v>1</v>
      </c>
      <c r="AZ15" s="73"/>
      <c r="BA15" s="73"/>
      <c r="BB15" s="73">
        <v>1</v>
      </c>
      <c r="BC15" s="73"/>
      <c r="BD15" s="73"/>
      <c r="BE15" s="73">
        <v>1</v>
      </c>
      <c r="BF15" s="73"/>
      <c r="BG15" s="73"/>
      <c r="BH15" s="73">
        <v>1</v>
      </c>
      <c r="BI15" s="73"/>
      <c r="BJ15" s="73"/>
      <c r="BK15" s="73">
        <v>1</v>
      </c>
      <c r="BL15" s="73"/>
      <c r="BM15" s="73"/>
      <c r="BN15" s="73">
        <v>1</v>
      </c>
      <c r="BO15" s="73"/>
      <c r="BP15" s="73"/>
      <c r="BQ15" s="73">
        <v>1</v>
      </c>
      <c r="BR15" s="73"/>
      <c r="BS15" s="73"/>
      <c r="BT15" s="73">
        <v>1</v>
      </c>
      <c r="BU15" s="73"/>
      <c r="BV15" s="73"/>
      <c r="BW15" s="73">
        <v>1</v>
      </c>
      <c r="BX15" s="73"/>
      <c r="BY15" s="73"/>
      <c r="BZ15" s="73">
        <v>1</v>
      </c>
      <c r="CA15" s="73"/>
      <c r="CB15" s="73"/>
      <c r="CC15" s="73">
        <v>1</v>
      </c>
      <c r="CD15" s="73"/>
      <c r="CE15" s="4"/>
      <c r="CF15" s="4">
        <v>1</v>
      </c>
      <c r="CG15" s="4"/>
      <c r="CH15" s="73"/>
      <c r="CI15" s="73">
        <v>1</v>
      </c>
      <c r="CJ15" s="73"/>
      <c r="CK15" s="73"/>
      <c r="CL15" s="73">
        <v>1</v>
      </c>
      <c r="CM15" s="73"/>
      <c r="CN15" s="73"/>
      <c r="CO15" s="73">
        <v>1</v>
      </c>
      <c r="CP15" s="73"/>
      <c r="CQ15" s="73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28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2">
        <v>1</v>
      </c>
      <c r="FY15" s="22"/>
      <c r="FZ15" s="22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78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5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8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28"/>
      <c r="TQ15" s="4">
        <v>1</v>
      </c>
      <c r="TR15" s="4"/>
      <c r="TS15" s="28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2">
        <v>1</v>
      </c>
      <c r="US15" s="22"/>
      <c r="UT15" s="22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75" x14ac:dyDescent="0.25">
      <c r="A16" s="72">
        <v>3</v>
      </c>
      <c r="B16" s="73" t="s">
        <v>2224</v>
      </c>
      <c r="C16" s="53">
        <v>1</v>
      </c>
      <c r="D16" s="53"/>
      <c r="E16" s="53"/>
      <c r="F16" s="73">
        <v>1</v>
      </c>
      <c r="G16" s="73"/>
      <c r="H16" s="73"/>
      <c r="I16" s="73">
        <v>1</v>
      </c>
      <c r="J16" s="73"/>
      <c r="K16" s="73"/>
      <c r="L16" s="73">
        <v>1</v>
      </c>
      <c r="M16" s="73"/>
      <c r="N16" s="73"/>
      <c r="O16" s="73">
        <v>1</v>
      </c>
      <c r="P16" s="73"/>
      <c r="Q16" s="73"/>
      <c r="R16" s="73">
        <v>1</v>
      </c>
      <c r="S16" s="73"/>
      <c r="T16" s="73"/>
      <c r="U16" s="73">
        <v>1</v>
      </c>
      <c r="V16" s="73"/>
      <c r="W16" s="73"/>
      <c r="X16" s="73">
        <v>1</v>
      </c>
      <c r="Y16" s="73"/>
      <c r="Z16" s="73"/>
      <c r="AA16" s="73">
        <v>1</v>
      </c>
      <c r="AB16" s="73"/>
      <c r="AC16" s="73"/>
      <c r="AD16" s="73">
        <v>1</v>
      </c>
      <c r="AE16" s="73"/>
      <c r="AF16" s="73"/>
      <c r="AG16" s="73">
        <v>1</v>
      </c>
      <c r="AH16" s="73"/>
      <c r="AI16" s="73"/>
      <c r="AJ16" s="73">
        <v>1</v>
      </c>
      <c r="AK16" s="73"/>
      <c r="AL16" s="73"/>
      <c r="AM16" s="73">
        <v>1</v>
      </c>
      <c r="AN16" s="73"/>
      <c r="AO16" s="73"/>
      <c r="AP16" s="73">
        <v>1</v>
      </c>
      <c r="AQ16" s="73"/>
      <c r="AR16" s="73"/>
      <c r="AS16" s="73">
        <v>1</v>
      </c>
      <c r="AT16" s="73"/>
      <c r="AU16" s="73"/>
      <c r="AV16" s="73">
        <v>1</v>
      </c>
      <c r="AW16" s="73"/>
      <c r="AX16" s="73"/>
      <c r="AY16" s="73">
        <v>1</v>
      </c>
      <c r="AZ16" s="73"/>
      <c r="BA16" s="73"/>
      <c r="BB16" s="73">
        <v>1</v>
      </c>
      <c r="BC16" s="73"/>
      <c r="BD16" s="73"/>
      <c r="BE16" s="73">
        <v>1</v>
      </c>
      <c r="BF16" s="73"/>
      <c r="BG16" s="73"/>
      <c r="BH16" s="73">
        <v>1</v>
      </c>
      <c r="BI16" s="73"/>
      <c r="BJ16" s="73"/>
      <c r="BK16" s="73">
        <v>1</v>
      </c>
      <c r="BL16" s="73"/>
      <c r="BM16" s="73"/>
      <c r="BN16" s="73">
        <v>1</v>
      </c>
      <c r="BO16" s="73"/>
      <c r="BP16" s="73"/>
      <c r="BQ16" s="73">
        <v>1</v>
      </c>
      <c r="BR16" s="73"/>
      <c r="BS16" s="73"/>
      <c r="BT16" s="73">
        <v>1</v>
      </c>
      <c r="BU16" s="73"/>
      <c r="BV16" s="73"/>
      <c r="BW16" s="73">
        <v>1</v>
      </c>
      <c r="BX16" s="73"/>
      <c r="BY16" s="73"/>
      <c r="BZ16" s="73">
        <v>1</v>
      </c>
      <c r="CA16" s="73"/>
      <c r="CB16" s="73"/>
      <c r="CC16" s="73">
        <v>1</v>
      </c>
      <c r="CD16" s="73"/>
      <c r="CE16" s="4"/>
      <c r="CF16" s="4">
        <v>1</v>
      </c>
      <c r="CG16" s="4"/>
      <c r="CH16" s="73"/>
      <c r="CI16" s="73">
        <v>1</v>
      </c>
      <c r="CJ16" s="73"/>
      <c r="CK16" s="73"/>
      <c r="CL16" s="73">
        <v>1</v>
      </c>
      <c r="CM16" s="73"/>
      <c r="CN16" s="73"/>
      <c r="CO16" s="73">
        <v>1</v>
      </c>
      <c r="CP16" s="73"/>
      <c r="CQ16" s="73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28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78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5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28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28"/>
      <c r="TQ16" s="4">
        <v>1</v>
      </c>
      <c r="TR16" s="4"/>
      <c r="TS16" s="28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75" x14ac:dyDescent="0.25">
      <c r="A17" s="72">
        <v>4</v>
      </c>
      <c r="B17" s="73" t="s">
        <v>2225</v>
      </c>
      <c r="C17" s="53">
        <v>1</v>
      </c>
      <c r="D17" s="53"/>
      <c r="E17" s="53"/>
      <c r="F17" s="73">
        <v>1</v>
      </c>
      <c r="G17" s="73"/>
      <c r="H17" s="73"/>
      <c r="I17" s="73">
        <v>1</v>
      </c>
      <c r="J17" s="73"/>
      <c r="K17" s="73"/>
      <c r="L17" s="73">
        <v>1</v>
      </c>
      <c r="M17" s="73"/>
      <c r="N17" s="73"/>
      <c r="O17" s="73">
        <v>1</v>
      </c>
      <c r="P17" s="73"/>
      <c r="Q17" s="73"/>
      <c r="R17" s="73">
        <v>1</v>
      </c>
      <c r="S17" s="73"/>
      <c r="T17" s="73"/>
      <c r="U17" s="73">
        <v>1</v>
      </c>
      <c r="V17" s="73"/>
      <c r="W17" s="73"/>
      <c r="X17" s="73">
        <v>1</v>
      </c>
      <c r="Y17" s="73"/>
      <c r="Z17" s="73"/>
      <c r="AA17" s="73">
        <v>1</v>
      </c>
      <c r="AB17" s="73"/>
      <c r="AC17" s="73"/>
      <c r="AD17" s="73">
        <v>1</v>
      </c>
      <c r="AE17" s="73"/>
      <c r="AF17" s="73"/>
      <c r="AG17" s="73">
        <v>1</v>
      </c>
      <c r="AH17" s="73"/>
      <c r="AI17" s="73"/>
      <c r="AJ17" s="73">
        <v>1</v>
      </c>
      <c r="AK17" s="73"/>
      <c r="AL17" s="73"/>
      <c r="AM17" s="73">
        <v>1</v>
      </c>
      <c r="AN17" s="73"/>
      <c r="AO17" s="73"/>
      <c r="AP17" s="73">
        <v>1</v>
      </c>
      <c r="AQ17" s="73"/>
      <c r="AR17" s="73"/>
      <c r="AS17" s="73">
        <v>1</v>
      </c>
      <c r="AT17" s="73"/>
      <c r="AU17" s="73"/>
      <c r="AV17" s="73">
        <v>1</v>
      </c>
      <c r="AW17" s="73"/>
      <c r="AX17" s="73"/>
      <c r="AY17" s="73">
        <v>1</v>
      </c>
      <c r="AZ17" s="73"/>
      <c r="BA17" s="73"/>
      <c r="BB17" s="73">
        <v>1</v>
      </c>
      <c r="BC17" s="73"/>
      <c r="BD17" s="73"/>
      <c r="BE17" s="73">
        <v>1</v>
      </c>
      <c r="BF17" s="73"/>
      <c r="BG17" s="73"/>
      <c r="BH17" s="73">
        <v>1</v>
      </c>
      <c r="BI17" s="73"/>
      <c r="BJ17" s="73"/>
      <c r="BK17" s="73">
        <v>1</v>
      </c>
      <c r="BL17" s="73"/>
      <c r="BM17" s="73"/>
      <c r="BN17" s="73">
        <v>1</v>
      </c>
      <c r="BO17" s="73"/>
      <c r="BP17" s="73"/>
      <c r="BQ17" s="73">
        <v>1</v>
      </c>
      <c r="BR17" s="73"/>
      <c r="BS17" s="73"/>
      <c r="BT17" s="73">
        <v>1</v>
      </c>
      <c r="BU17" s="73"/>
      <c r="BV17" s="73"/>
      <c r="BW17" s="73">
        <v>1</v>
      </c>
      <c r="BX17" s="73"/>
      <c r="BY17" s="73"/>
      <c r="BZ17" s="73">
        <v>1</v>
      </c>
      <c r="CA17" s="73"/>
      <c r="CB17" s="73"/>
      <c r="CC17" s="73">
        <v>1</v>
      </c>
      <c r="CD17" s="73"/>
      <c r="CE17" s="4"/>
      <c r="CF17" s="4">
        <v>1</v>
      </c>
      <c r="CG17" s="4"/>
      <c r="CH17" s="73"/>
      <c r="CI17" s="73">
        <v>1</v>
      </c>
      <c r="CJ17" s="73"/>
      <c r="CK17" s="73"/>
      <c r="CL17" s="73">
        <v>1</v>
      </c>
      <c r="CM17" s="73"/>
      <c r="CN17" s="73"/>
      <c r="CO17" s="73">
        <v>1</v>
      </c>
      <c r="CP17" s="73"/>
      <c r="CQ17" s="73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28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78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5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28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28"/>
      <c r="TQ17" s="4">
        <v>1</v>
      </c>
      <c r="TR17" s="4"/>
      <c r="TS17" s="28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5.75" x14ac:dyDescent="0.25">
      <c r="A18" s="72">
        <v>5</v>
      </c>
      <c r="B18" s="73" t="s">
        <v>2226</v>
      </c>
      <c r="C18" s="53">
        <v>1</v>
      </c>
      <c r="D18" s="53"/>
      <c r="E18" s="53"/>
      <c r="F18" s="73">
        <v>1</v>
      </c>
      <c r="G18" s="73"/>
      <c r="H18" s="73"/>
      <c r="I18" s="73">
        <v>1</v>
      </c>
      <c r="J18" s="73"/>
      <c r="K18" s="73"/>
      <c r="L18" s="73">
        <v>1</v>
      </c>
      <c r="M18" s="73"/>
      <c r="N18" s="73"/>
      <c r="O18" s="73">
        <v>1</v>
      </c>
      <c r="P18" s="73"/>
      <c r="Q18" s="73"/>
      <c r="R18" s="73">
        <v>1</v>
      </c>
      <c r="S18" s="73"/>
      <c r="T18" s="73"/>
      <c r="U18" s="73">
        <v>1</v>
      </c>
      <c r="V18" s="73"/>
      <c r="W18" s="73"/>
      <c r="X18" s="73">
        <v>1</v>
      </c>
      <c r="Y18" s="73"/>
      <c r="Z18" s="73"/>
      <c r="AA18" s="73">
        <v>1</v>
      </c>
      <c r="AB18" s="73"/>
      <c r="AC18" s="73"/>
      <c r="AD18" s="73">
        <v>1</v>
      </c>
      <c r="AE18" s="73"/>
      <c r="AF18" s="73"/>
      <c r="AG18" s="73">
        <v>1</v>
      </c>
      <c r="AH18" s="73"/>
      <c r="AI18" s="73"/>
      <c r="AJ18" s="73">
        <v>1</v>
      </c>
      <c r="AK18" s="73"/>
      <c r="AL18" s="73"/>
      <c r="AM18" s="73">
        <v>1</v>
      </c>
      <c r="AN18" s="73"/>
      <c r="AO18" s="73"/>
      <c r="AP18" s="73">
        <v>1</v>
      </c>
      <c r="AQ18" s="73"/>
      <c r="AR18" s="73"/>
      <c r="AS18" s="73">
        <v>1</v>
      </c>
      <c r="AT18" s="73"/>
      <c r="AU18" s="73"/>
      <c r="AV18" s="73">
        <v>1</v>
      </c>
      <c r="AW18" s="73"/>
      <c r="AX18" s="73"/>
      <c r="AY18" s="73">
        <v>1</v>
      </c>
      <c r="AZ18" s="73"/>
      <c r="BA18" s="73"/>
      <c r="BB18" s="73">
        <v>1</v>
      </c>
      <c r="BC18" s="73"/>
      <c r="BD18" s="73"/>
      <c r="BE18" s="73">
        <v>1</v>
      </c>
      <c r="BF18" s="73"/>
      <c r="BG18" s="73"/>
      <c r="BH18" s="73">
        <v>1</v>
      </c>
      <c r="BI18" s="73"/>
      <c r="BJ18" s="73"/>
      <c r="BK18" s="73">
        <v>1</v>
      </c>
      <c r="BL18" s="73"/>
      <c r="BM18" s="73"/>
      <c r="BN18" s="73">
        <v>1</v>
      </c>
      <c r="BO18" s="73"/>
      <c r="BP18" s="73"/>
      <c r="BQ18" s="73">
        <v>1</v>
      </c>
      <c r="BR18" s="73"/>
      <c r="BS18" s="73"/>
      <c r="BT18" s="73">
        <v>1</v>
      </c>
      <c r="BU18" s="73"/>
      <c r="BV18" s="73"/>
      <c r="BW18" s="73">
        <v>1</v>
      </c>
      <c r="BX18" s="73"/>
      <c r="BY18" s="73"/>
      <c r="BZ18" s="73">
        <v>1</v>
      </c>
      <c r="CA18" s="73"/>
      <c r="CB18" s="73"/>
      <c r="CC18" s="73">
        <v>1</v>
      </c>
      <c r="CD18" s="73"/>
      <c r="CE18" s="4"/>
      <c r="CF18" s="4">
        <v>1</v>
      </c>
      <c r="CG18" s="4"/>
      <c r="CH18" s="73"/>
      <c r="CI18" s="73">
        <v>1</v>
      </c>
      <c r="CJ18" s="73"/>
      <c r="CK18" s="73"/>
      <c r="CL18" s="73">
        <v>1</v>
      </c>
      <c r="CM18" s="73"/>
      <c r="CN18" s="73"/>
      <c r="CO18" s="73">
        <v>1</v>
      </c>
      <c r="CP18" s="73"/>
      <c r="CQ18" s="73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28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78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5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28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28"/>
      <c r="TQ18" s="4">
        <v>1</v>
      </c>
      <c r="TR18" s="4"/>
      <c r="TS18" s="28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5.75" x14ac:dyDescent="0.25">
      <c r="A19" s="72">
        <v>6</v>
      </c>
      <c r="B19" s="73" t="s">
        <v>2227</v>
      </c>
      <c r="C19" s="53">
        <v>1</v>
      </c>
      <c r="D19" s="53"/>
      <c r="E19" s="53"/>
      <c r="F19" s="73">
        <v>1</v>
      </c>
      <c r="G19" s="73"/>
      <c r="H19" s="73"/>
      <c r="I19" s="73">
        <v>1</v>
      </c>
      <c r="J19" s="73"/>
      <c r="K19" s="73"/>
      <c r="L19" s="73">
        <v>1</v>
      </c>
      <c r="M19" s="73"/>
      <c r="N19" s="73"/>
      <c r="O19" s="73">
        <v>1</v>
      </c>
      <c r="P19" s="73"/>
      <c r="Q19" s="73"/>
      <c r="R19" s="73">
        <v>1</v>
      </c>
      <c r="S19" s="73"/>
      <c r="T19" s="73"/>
      <c r="U19" s="73">
        <v>1</v>
      </c>
      <c r="V19" s="73"/>
      <c r="W19" s="73"/>
      <c r="X19" s="73">
        <v>1</v>
      </c>
      <c r="Y19" s="73"/>
      <c r="Z19" s="73"/>
      <c r="AA19" s="73">
        <v>1</v>
      </c>
      <c r="AB19" s="73"/>
      <c r="AC19" s="73"/>
      <c r="AD19" s="73">
        <v>1</v>
      </c>
      <c r="AE19" s="73"/>
      <c r="AF19" s="73"/>
      <c r="AG19" s="73">
        <v>1</v>
      </c>
      <c r="AH19" s="73"/>
      <c r="AI19" s="73"/>
      <c r="AJ19" s="73">
        <v>1</v>
      </c>
      <c r="AK19" s="73"/>
      <c r="AL19" s="73"/>
      <c r="AM19" s="73">
        <v>1</v>
      </c>
      <c r="AN19" s="73"/>
      <c r="AO19" s="73"/>
      <c r="AP19" s="73">
        <v>1</v>
      </c>
      <c r="AQ19" s="73"/>
      <c r="AR19" s="73"/>
      <c r="AS19" s="73">
        <v>1</v>
      </c>
      <c r="AT19" s="73"/>
      <c r="AU19" s="73"/>
      <c r="AV19" s="73">
        <v>1</v>
      </c>
      <c r="AW19" s="73"/>
      <c r="AX19" s="73"/>
      <c r="AY19" s="73">
        <v>1</v>
      </c>
      <c r="AZ19" s="73"/>
      <c r="BA19" s="73"/>
      <c r="BB19" s="73">
        <v>1</v>
      </c>
      <c r="BC19" s="73"/>
      <c r="BD19" s="73"/>
      <c r="BE19" s="73">
        <v>1</v>
      </c>
      <c r="BF19" s="73"/>
      <c r="BG19" s="73"/>
      <c r="BH19" s="73">
        <v>1</v>
      </c>
      <c r="BI19" s="73"/>
      <c r="BJ19" s="73"/>
      <c r="BK19" s="73">
        <v>1</v>
      </c>
      <c r="BL19" s="73"/>
      <c r="BM19" s="73"/>
      <c r="BN19" s="73">
        <v>1</v>
      </c>
      <c r="BO19" s="73"/>
      <c r="BP19" s="73"/>
      <c r="BQ19" s="73">
        <v>1</v>
      </c>
      <c r="BR19" s="73"/>
      <c r="BS19" s="73"/>
      <c r="BT19" s="73">
        <v>1</v>
      </c>
      <c r="BU19" s="73"/>
      <c r="BV19" s="73"/>
      <c r="BW19" s="73">
        <v>1</v>
      </c>
      <c r="BX19" s="73"/>
      <c r="BY19" s="73"/>
      <c r="BZ19" s="73">
        <v>1</v>
      </c>
      <c r="CA19" s="73"/>
      <c r="CB19" s="73"/>
      <c r="CC19" s="73">
        <v>1</v>
      </c>
      <c r="CD19" s="73"/>
      <c r="CE19" s="4"/>
      <c r="CF19" s="4">
        <v>1</v>
      </c>
      <c r="CG19" s="4"/>
      <c r="CH19" s="73"/>
      <c r="CI19" s="73">
        <v>1</v>
      </c>
      <c r="CJ19" s="73"/>
      <c r="CK19" s="73"/>
      <c r="CL19" s="73">
        <v>1</v>
      </c>
      <c r="CM19" s="73"/>
      <c r="CN19" s="73"/>
      <c r="CO19" s="73">
        <v>1</v>
      </c>
      <c r="CP19" s="73"/>
      <c r="CQ19" s="73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28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78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5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8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28"/>
      <c r="TQ19" s="4">
        <v>1</v>
      </c>
      <c r="TR19" s="4"/>
      <c r="TS19" s="28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5.75" x14ac:dyDescent="0.25">
      <c r="A20" s="72">
        <v>7</v>
      </c>
      <c r="B20" s="73" t="s">
        <v>2228</v>
      </c>
      <c r="C20" s="53">
        <v>1</v>
      </c>
      <c r="D20" s="53"/>
      <c r="E20" s="53"/>
      <c r="F20" s="73">
        <v>1</v>
      </c>
      <c r="G20" s="73"/>
      <c r="H20" s="73"/>
      <c r="I20" s="73">
        <v>1</v>
      </c>
      <c r="J20" s="73"/>
      <c r="K20" s="73"/>
      <c r="L20" s="73">
        <v>1</v>
      </c>
      <c r="M20" s="73"/>
      <c r="N20" s="73"/>
      <c r="O20" s="73">
        <v>1</v>
      </c>
      <c r="P20" s="73"/>
      <c r="Q20" s="73"/>
      <c r="R20" s="73">
        <v>1</v>
      </c>
      <c r="S20" s="73"/>
      <c r="T20" s="73"/>
      <c r="U20" s="73">
        <v>1</v>
      </c>
      <c r="V20" s="73"/>
      <c r="W20" s="73"/>
      <c r="X20" s="73">
        <v>1</v>
      </c>
      <c r="Y20" s="73"/>
      <c r="Z20" s="73"/>
      <c r="AA20" s="73">
        <v>1</v>
      </c>
      <c r="AB20" s="73"/>
      <c r="AC20" s="73"/>
      <c r="AD20" s="73">
        <v>1</v>
      </c>
      <c r="AE20" s="73"/>
      <c r="AF20" s="73"/>
      <c r="AG20" s="73">
        <v>1</v>
      </c>
      <c r="AH20" s="73"/>
      <c r="AI20" s="73"/>
      <c r="AJ20" s="73">
        <v>1</v>
      </c>
      <c r="AK20" s="73"/>
      <c r="AL20" s="73"/>
      <c r="AM20" s="73">
        <v>1</v>
      </c>
      <c r="AN20" s="73"/>
      <c r="AO20" s="73"/>
      <c r="AP20" s="73">
        <v>1</v>
      </c>
      <c r="AQ20" s="73"/>
      <c r="AR20" s="73"/>
      <c r="AS20" s="73">
        <v>1</v>
      </c>
      <c r="AT20" s="73"/>
      <c r="AU20" s="73"/>
      <c r="AV20" s="73">
        <v>1</v>
      </c>
      <c r="AW20" s="73"/>
      <c r="AX20" s="73"/>
      <c r="AY20" s="73">
        <v>1</v>
      </c>
      <c r="AZ20" s="73"/>
      <c r="BA20" s="73"/>
      <c r="BB20" s="73">
        <v>1</v>
      </c>
      <c r="BC20" s="73"/>
      <c r="BD20" s="73"/>
      <c r="BE20" s="73">
        <v>1</v>
      </c>
      <c r="BF20" s="73"/>
      <c r="BG20" s="73"/>
      <c r="BH20" s="73">
        <v>1</v>
      </c>
      <c r="BI20" s="73"/>
      <c r="BJ20" s="73"/>
      <c r="BK20" s="73">
        <v>1</v>
      </c>
      <c r="BL20" s="73"/>
      <c r="BM20" s="73"/>
      <c r="BN20" s="73">
        <v>1</v>
      </c>
      <c r="BO20" s="73"/>
      <c r="BP20" s="73"/>
      <c r="BQ20" s="73">
        <v>1</v>
      </c>
      <c r="BR20" s="73"/>
      <c r="BS20" s="73"/>
      <c r="BT20" s="73">
        <v>1</v>
      </c>
      <c r="BU20" s="73"/>
      <c r="BV20" s="73"/>
      <c r="BW20" s="73">
        <v>1</v>
      </c>
      <c r="BX20" s="73"/>
      <c r="BY20" s="73"/>
      <c r="BZ20" s="73">
        <v>1</v>
      </c>
      <c r="CA20" s="73"/>
      <c r="CB20" s="73"/>
      <c r="CC20" s="73">
        <v>1</v>
      </c>
      <c r="CD20" s="73"/>
      <c r="CE20" s="4"/>
      <c r="CF20" s="4">
        <v>1</v>
      </c>
      <c r="CG20" s="4"/>
      <c r="CH20" s="73"/>
      <c r="CI20" s="73">
        <v>1</v>
      </c>
      <c r="CJ20" s="73"/>
      <c r="CK20" s="73"/>
      <c r="CL20" s="73">
        <v>1</v>
      </c>
      <c r="CM20" s="73"/>
      <c r="CN20" s="73"/>
      <c r="CO20" s="73">
        <v>1</v>
      </c>
      <c r="CP20" s="73"/>
      <c r="CQ20" s="73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28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78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5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28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28"/>
      <c r="TQ20" s="4">
        <v>1</v>
      </c>
      <c r="TR20" s="4"/>
      <c r="TS20" s="28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75" x14ac:dyDescent="0.25">
      <c r="A21" s="52">
        <v>8</v>
      </c>
      <c r="B21" s="4" t="s">
        <v>2229</v>
      </c>
      <c r="C21" s="52">
        <v>1</v>
      </c>
      <c r="D21" s="52"/>
      <c r="E21" s="52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79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73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28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78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5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28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28"/>
      <c r="TQ21" s="4">
        <v>1</v>
      </c>
      <c r="TR21" s="4"/>
      <c r="TS21" s="28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</row>
    <row r="22" spans="1:593" ht="15.75" x14ac:dyDescent="0.25">
      <c r="A22" s="52">
        <v>9</v>
      </c>
      <c r="B22" s="4" t="s">
        <v>2230</v>
      </c>
      <c r="C22" s="52">
        <v>1</v>
      </c>
      <c r="D22" s="52"/>
      <c r="E22" s="52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79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73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28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78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5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28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28"/>
      <c r="TQ22" s="4">
        <v>1</v>
      </c>
      <c r="TR22" s="4"/>
      <c r="TS22" s="28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ht="15.75" x14ac:dyDescent="0.25">
      <c r="A23" s="52">
        <v>10</v>
      </c>
      <c r="B23" s="4" t="s">
        <v>2231</v>
      </c>
      <c r="C23" s="52">
        <v>1</v>
      </c>
      <c r="D23" s="52"/>
      <c r="E23" s="52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79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73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28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78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5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28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28"/>
      <c r="TQ23" s="4">
        <v>1</v>
      </c>
      <c r="TR23" s="4"/>
      <c r="TS23" s="28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ht="15.75" x14ac:dyDescent="0.25">
      <c r="A24" s="52">
        <v>11</v>
      </c>
      <c r="B24" s="4" t="s">
        <v>2232</v>
      </c>
      <c r="C24" s="52">
        <v>1</v>
      </c>
      <c r="D24" s="52"/>
      <c r="E24" s="52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79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73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28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78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5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28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28"/>
      <c r="TQ24" s="4">
        <v>1</v>
      </c>
      <c r="TR24" s="4"/>
      <c r="TS24" s="28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4"/>
    </row>
    <row r="25" spans="1:593" ht="15.75" x14ac:dyDescent="0.25">
      <c r="A25" s="52">
        <v>12</v>
      </c>
      <c r="B25" s="4" t="s">
        <v>2233</v>
      </c>
      <c r="C25" s="52">
        <v>1</v>
      </c>
      <c r="D25" s="52"/>
      <c r="E25" s="52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79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73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28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78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5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28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28"/>
      <c r="TQ25" s="4">
        <v>1</v>
      </c>
      <c r="TR25" s="4"/>
      <c r="TS25" s="28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4"/>
    </row>
    <row r="26" spans="1:593" x14ac:dyDescent="0.25">
      <c r="A26" s="52">
        <v>13</v>
      </c>
      <c r="B26" s="4"/>
      <c r="C26" s="52"/>
      <c r="D26" s="52"/>
      <c r="E26" s="5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79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8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78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5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28"/>
      <c r="TH26" s="4"/>
      <c r="TI26" s="4"/>
      <c r="TJ26" s="4"/>
      <c r="TK26" s="4"/>
      <c r="TL26" s="4"/>
      <c r="TM26" s="4"/>
      <c r="TN26" s="4"/>
      <c r="TO26" s="4"/>
      <c r="TP26" s="28"/>
      <c r="TQ26" s="4"/>
      <c r="TR26" s="4"/>
      <c r="TS26" s="28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x14ac:dyDescent="0.25">
      <c r="A27" s="52">
        <v>14</v>
      </c>
      <c r="B27" s="4"/>
      <c r="C27" s="52"/>
      <c r="D27" s="52"/>
      <c r="E27" s="5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79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8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78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5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28"/>
      <c r="TH27" s="4"/>
      <c r="TI27" s="4"/>
      <c r="TJ27" s="4"/>
      <c r="TK27" s="4"/>
      <c r="TL27" s="4"/>
      <c r="TM27" s="4"/>
      <c r="TN27" s="4"/>
      <c r="TO27" s="4"/>
      <c r="TP27" s="28"/>
      <c r="TQ27" s="4"/>
      <c r="TR27" s="4"/>
      <c r="TS27" s="28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x14ac:dyDescent="0.25">
      <c r="A28" s="52">
        <v>15</v>
      </c>
      <c r="B28" s="4"/>
      <c r="C28" s="52"/>
      <c r="D28" s="52"/>
      <c r="E28" s="5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79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8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78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5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28"/>
      <c r="TH28" s="4"/>
      <c r="TI28" s="4"/>
      <c r="TJ28" s="4"/>
      <c r="TK28" s="4"/>
      <c r="TL28" s="4"/>
      <c r="TM28" s="4"/>
      <c r="TN28" s="4"/>
      <c r="TO28" s="4"/>
      <c r="TP28" s="28"/>
      <c r="TQ28" s="4"/>
      <c r="TR28" s="4"/>
      <c r="TS28" s="28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x14ac:dyDescent="0.25">
      <c r="A29" s="52">
        <v>16</v>
      </c>
      <c r="B29" s="4"/>
      <c r="C29" s="52"/>
      <c r="D29" s="52"/>
      <c r="E29" s="5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79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8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78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5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28"/>
      <c r="TH29" s="4"/>
      <c r="TI29" s="4"/>
      <c r="TJ29" s="4"/>
      <c r="TK29" s="4"/>
      <c r="TL29" s="4"/>
      <c r="TM29" s="4"/>
      <c r="TN29" s="4"/>
      <c r="TO29" s="4"/>
      <c r="TP29" s="28"/>
      <c r="TQ29" s="4"/>
      <c r="TR29" s="4"/>
      <c r="TS29" s="28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x14ac:dyDescent="0.25">
      <c r="A30" s="52">
        <v>17</v>
      </c>
      <c r="B30" s="4"/>
      <c r="C30" s="52"/>
      <c r="D30" s="52"/>
      <c r="E30" s="5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79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8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78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5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28"/>
      <c r="TH30" s="4"/>
      <c r="TI30" s="4"/>
      <c r="TJ30" s="4"/>
      <c r="TK30" s="4"/>
      <c r="TL30" s="4"/>
      <c r="TM30" s="4"/>
      <c r="TN30" s="4"/>
      <c r="TO30" s="4"/>
      <c r="TP30" s="28"/>
      <c r="TQ30" s="4"/>
      <c r="TR30" s="4"/>
      <c r="TS30" s="28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x14ac:dyDescent="0.25">
      <c r="A31" s="52">
        <v>18</v>
      </c>
      <c r="B31" s="4"/>
      <c r="C31" s="52"/>
      <c r="D31" s="52"/>
      <c r="E31" s="5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79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8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78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5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28"/>
      <c r="TH31" s="4"/>
      <c r="TI31" s="4"/>
      <c r="TJ31" s="4"/>
      <c r="TK31" s="4"/>
      <c r="TL31" s="4"/>
      <c r="TM31" s="4"/>
      <c r="TN31" s="4"/>
      <c r="TO31" s="4"/>
      <c r="TP31" s="28"/>
      <c r="TQ31" s="4"/>
      <c r="TR31" s="4"/>
      <c r="TS31" s="28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x14ac:dyDescent="0.25">
      <c r="A32" s="52">
        <v>19</v>
      </c>
      <c r="B32" s="4"/>
      <c r="C32" s="52"/>
      <c r="D32" s="52"/>
      <c r="E32" s="5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79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8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78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5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28"/>
      <c r="TH32" s="4"/>
      <c r="TI32" s="4"/>
      <c r="TJ32" s="4"/>
      <c r="TK32" s="4"/>
      <c r="TL32" s="4"/>
      <c r="TM32" s="4"/>
      <c r="TN32" s="4"/>
      <c r="TO32" s="4"/>
      <c r="TP32" s="28"/>
      <c r="TQ32" s="4"/>
      <c r="TR32" s="4"/>
      <c r="TS32" s="28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x14ac:dyDescent="0.25">
      <c r="A33" s="52">
        <v>20</v>
      </c>
      <c r="B33" s="4"/>
      <c r="C33" s="52"/>
      <c r="D33" s="52"/>
      <c r="E33" s="5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79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8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78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5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28"/>
      <c r="TH33" s="4"/>
      <c r="TI33" s="4"/>
      <c r="TJ33" s="4"/>
      <c r="TK33" s="4"/>
      <c r="TL33" s="4"/>
      <c r="TM33" s="4"/>
      <c r="TN33" s="4"/>
      <c r="TO33" s="4"/>
      <c r="TP33" s="28"/>
      <c r="TQ33" s="4"/>
      <c r="TR33" s="4"/>
      <c r="TS33" s="28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25">
      <c r="A34" s="52">
        <v>21</v>
      </c>
      <c r="B34" s="4"/>
      <c r="C34" s="52"/>
      <c r="D34" s="52"/>
      <c r="E34" s="5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79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8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78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5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28"/>
      <c r="TH34" s="4"/>
      <c r="TI34" s="4"/>
      <c r="TJ34" s="4"/>
      <c r="TK34" s="4"/>
      <c r="TL34" s="4"/>
      <c r="TM34" s="4"/>
      <c r="TN34" s="4"/>
      <c r="TO34" s="4"/>
      <c r="TP34" s="28"/>
      <c r="TQ34" s="4"/>
      <c r="TR34" s="4"/>
      <c r="TS34" s="28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25">
      <c r="A35" s="52">
        <v>22</v>
      </c>
      <c r="B35" s="4"/>
      <c r="C35" s="52"/>
      <c r="D35" s="52"/>
      <c r="E35" s="5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79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8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78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5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28"/>
      <c r="TH35" s="4"/>
      <c r="TI35" s="4"/>
      <c r="TJ35" s="4"/>
      <c r="TK35" s="4"/>
      <c r="TL35" s="4"/>
      <c r="TM35" s="4"/>
      <c r="TN35" s="4"/>
      <c r="TO35" s="4"/>
      <c r="TP35" s="28"/>
      <c r="TQ35" s="4"/>
      <c r="TR35" s="4"/>
      <c r="TS35" s="28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25">
      <c r="A36" s="52">
        <v>23</v>
      </c>
      <c r="B36" s="4"/>
      <c r="C36" s="52"/>
      <c r="D36" s="52"/>
      <c r="E36" s="5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79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8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78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5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28"/>
      <c r="TH36" s="4"/>
      <c r="TI36" s="4"/>
      <c r="TJ36" s="4"/>
      <c r="TK36" s="4"/>
      <c r="TL36" s="4"/>
      <c r="TM36" s="4"/>
      <c r="TN36" s="4"/>
      <c r="TO36" s="4"/>
      <c r="TP36" s="28"/>
      <c r="TQ36" s="4"/>
      <c r="TR36" s="4"/>
      <c r="TS36" s="28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25">
      <c r="A37" s="52">
        <v>24</v>
      </c>
      <c r="B37" s="4"/>
      <c r="C37" s="52"/>
      <c r="D37" s="52"/>
      <c r="E37" s="5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79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8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78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5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28"/>
      <c r="TH37" s="4"/>
      <c r="TI37" s="4"/>
      <c r="TJ37" s="4"/>
      <c r="TK37" s="4"/>
      <c r="TL37" s="4"/>
      <c r="TM37" s="4"/>
      <c r="TN37" s="4"/>
      <c r="TO37" s="4"/>
      <c r="TP37" s="28"/>
      <c r="TQ37" s="4"/>
      <c r="TR37" s="4"/>
      <c r="TS37" s="28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25">
      <c r="A38" s="52">
        <v>25</v>
      </c>
      <c r="B38" s="4"/>
      <c r="C38" s="52"/>
      <c r="D38" s="52"/>
      <c r="E38" s="5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79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8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78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5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28"/>
      <c r="TH38" s="4"/>
      <c r="TI38" s="4"/>
      <c r="TJ38" s="4"/>
      <c r="TK38" s="4"/>
      <c r="TL38" s="4"/>
      <c r="TM38" s="4"/>
      <c r="TN38" s="4"/>
      <c r="TO38" s="4"/>
      <c r="TP38" s="28"/>
      <c r="TQ38" s="4"/>
      <c r="TR38" s="4"/>
      <c r="TS38" s="28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185" t="s">
        <v>789</v>
      </c>
      <c r="B39" s="186"/>
      <c r="C39" s="52">
        <f>SUM(C14:C38)</f>
        <v>12</v>
      </c>
      <c r="D39" s="52">
        <f t="shared" ref="D39:BO39" si="0">SUM(D14:D38)</f>
        <v>0</v>
      </c>
      <c r="E39" s="52">
        <f t="shared" si="0"/>
        <v>0</v>
      </c>
      <c r="F39" s="52">
        <f t="shared" si="0"/>
        <v>12</v>
      </c>
      <c r="G39" s="52">
        <f t="shared" si="0"/>
        <v>0</v>
      </c>
      <c r="H39" s="52">
        <f t="shared" si="0"/>
        <v>0</v>
      </c>
      <c r="I39" s="52">
        <f t="shared" si="0"/>
        <v>12</v>
      </c>
      <c r="J39" s="52">
        <f t="shared" si="0"/>
        <v>0</v>
      </c>
      <c r="K39" s="52">
        <f t="shared" si="0"/>
        <v>0</v>
      </c>
      <c r="L39" s="52">
        <f t="shared" si="0"/>
        <v>12</v>
      </c>
      <c r="M39" s="52">
        <f t="shared" si="0"/>
        <v>0</v>
      </c>
      <c r="N39" s="52">
        <f t="shared" si="0"/>
        <v>0</v>
      </c>
      <c r="O39" s="52">
        <f t="shared" si="0"/>
        <v>12</v>
      </c>
      <c r="P39" s="52">
        <f t="shared" si="0"/>
        <v>0</v>
      </c>
      <c r="Q39" s="52">
        <f t="shared" si="0"/>
        <v>0</v>
      </c>
      <c r="R39" s="52">
        <f t="shared" si="0"/>
        <v>12</v>
      </c>
      <c r="S39" s="52">
        <f t="shared" si="0"/>
        <v>0</v>
      </c>
      <c r="T39" s="52">
        <f t="shared" si="0"/>
        <v>0</v>
      </c>
      <c r="U39" s="52">
        <f t="shared" si="0"/>
        <v>12</v>
      </c>
      <c r="V39" s="52">
        <f t="shared" si="0"/>
        <v>0</v>
      </c>
      <c r="W39" s="52">
        <f t="shared" si="0"/>
        <v>0</v>
      </c>
      <c r="X39" s="52">
        <f t="shared" si="0"/>
        <v>12</v>
      </c>
      <c r="Y39" s="52">
        <f t="shared" si="0"/>
        <v>0</v>
      </c>
      <c r="Z39" s="52">
        <f t="shared" si="0"/>
        <v>0</v>
      </c>
      <c r="AA39" s="52">
        <f t="shared" si="0"/>
        <v>12</v>
      </c>
      <c r="AB39" s="52">
        <f t="shared" si="0"/>
        <v>0</v>
      </c>
      <c r="AC39" s="52">
        <f t="shared" si="0"/>
        <v>0</v>
      </c>
      <c r="AD39" s="52">
        <f t="shared" si="0"/>
        <v>12</v>
      </c>
      <c r="AE39" s="52">
        <f t="shared" si="0"/>
        <v>0</v>
      </c>
      <c r="AF39" s="52">
        <f t="shared" si="0"/>
        <v>0</v>
      </c>
      <c r="AG39" s="52">
        <f t="shared" si="0"/>
        <v>12</v>
      </c>
      <c r="AH39" s="52">
        <f t="shared" si="0"/>
        <v>0</v>
      </c>
      <c r="AI39" s="52">
        <f t="shared" si="0"/>
        <v>0</v>
      </c>
      <c r="AJ39" s="52">
        <f t="shared" si="0"/>
        <v>12</v>
      </c>
      <c r="AK39" s="52">
        <f t="shared" si="0"/>
        <v>0</v>
      </c>
      <c r="AL39" s="52">
        <f t="shared" si="0"/>
        <v>0</v>
      </c>
      <c r="AM39" s="52">
        <f t="shared" si="0"/>
        <v>12</v>
      </c>
      <c r="AN39" s="52">
        <f t="shared" si="0"/>
        <v>0</v>
      </c>
      <c r="AO39" s="52">
        <f t="shared" si="0"/>
        <v>0</v>
      </c>
      <c r="AP39" s="52">
        <f t="shared" si="0"/>
        <v>12</v>
      </c>
      <c r="AQ39" s="52">
        <f t="shared" si="0"/>
        <v>0</v>
      </c>
      <c r="AR39" s="52">
        <f t="shared" si="0"/>
        <v>0</v>
      </c>
      <c r="AS39" s="52">
        <f t="shared" si="0"/>
        <v>12</v>
      </c>
      <c r="AT39" s="52">
        <f t="shared" si="0"/>
        <v>0</v>
      </c>
      <c r="AU39" s="52">
        <f t="shared" si="0"/>
        <v>0</v>
      </c>
      <c r="AV39" s="52">
        <f t="shared" si="0"/>
        <v>12</v>
      </c>
      <c r="AW39" s="52">
        <f t="shared" si="0"/>
        <v>0</v>
      </c>
      <c r="AX39" s="52">
        <f t="shared" si="0"/>
        <v>0</v>
      </c>
      <c r="AY39" s="52">
        <f t="shared" si="0"/>
        <v>12</v>
      </c>
      <c r="AZ39" s="52">
        <f t="shared" si="0"/>
        <v>0</v>
      </c>
      <c r="BA39" s="52">
        <f t="shared" si="0"/>
        <v>0</v>
      </c>
      <c r="BB39" s="52">
        <f t="shared" si="0"/>
        <v>12</v>
      </c>
      <c r="BC39" s="52">
        <f t="shared" si="0"/>
        <v>0</v>
      </c>
      <c r="BD39" s="52">
        <f t="shared" si="0"/>
        <v>0</v>
      </c>
      <c r="BE39" s="52">
        <f t="shared" si="0"/>
        <v>12</v>
      </c>
      <c r="BF39" s="52">
        <f t="shared" si="0"/>
        <v>0</v>
      </c>
      <c r="BG39" s="52">
        <f t="shared" si="0"/>
        <v>0</v>
      </c>
      <c r="BH39" s="52">
        <f t="shared" si="0"/>
        <v>12</v>
      </c>
      <c r="BI39" s="52">
        <f t="shared" si="0"/>
        <v>0</v>
      </c>
      <c r="BJ39" s="52">
        <f t="shared" si="0"/>
        <v>0</v>
      </c>
      <c r="BK39" s="52">
        <f t="shared" si="0"/>
        <v>12</v>
      </c>
      <c r="BL39" s="52">
        <f t="shared" si="0"/>
        <v>0</v>
      </c>
      <c r="BM39" s="52">
        <f t="shared" si="0"/>
        <v>0</v>
      </c>
      <c r="BN39" s="52">
        <f t="shared" si="0"/>
        <v>12</v>
      </c>
      <c r="BO39" s="52">
        <f t="shared" si="0"/>
        <v>0</v>
      </c>
      <c r="BP39" s="52">
        <f t="shared" ref="BP39:EA39" si="1">SUM(BP14:BP38)</f>
        <v>0</v>
      </c>
      <c r="BQ39" s="52">
        <f t="shared" si="1"/>
        <v>12</v>
      </c>
      <c r="BR39" s="52">
        <f t="shared" si="1"/>
        <v>0</v>
      </c>
      <c r="BS39" s="52">
        <f t="shared" si="1"/>
        <v>0</v>
      </c>
      <c r="BT39" s="52">
        <f t="shared" si="1"/>
        <v>12</v>
      </c>
      <c r="BU39" s="52">
        <f t="shared" si="1"/>
        <v>0</v>
      </c>
      <c r="BV39" s="52">
        <f t="shared" si="1"/>
        <v>0</v>
      </c>
      <c r="BW39" s="52">
        <f t="shared" si="1"/>
        <v>12</v>
      </c>
      <c r="BX39" s="52">
        <f t="shared" si="1"/>
        <v>0</v>
      </c>
      <c r="BY39" s="52">
        <f t="shared" si="1"/>
        <v>0</v>
      </c>
      <c r="BZ39" s="52">
        <f t="shared" si="1"/>
        <v>12</v>
      </c>
      <c r="CA39" s="52">
        <f t="shared" si="1"/>
        <v>0</v>
      </c>
      <c r="CB39" s="52">
        <f t="shared" si="1"/>
        <v>0</v>
      </c>
      <c r="CC39" s="52">
        <f t="shared" si="1"/>
        <v>12</v>
      </c>
      <c r="CD39" s="52">
        <f t="shared" si="1"/>
        <v>0</v>
      </c>
      <c r="CE39" s="52">
        <f t="shared" si="1"/>
        <v>0</v>
      </c>
      <c r="CF39" s="52">
        <f t="shared" si="1"/>
        <v>12</v>
      </c>
      <c r="CG39" s="52">
        <f t="shared" si="1"/>
        <v>0</v>
      </c>
      <c r="CH39" s="52">
        <f t="shared" si="1"/>
        <v>0</v>
      </c>
      <c r="CI39" s="52">
        <f t="shared" si="1"/>
        <v>12</v>
      </c>
      <c r="CJ39" s="52">
        <f t="shared" si="1"/>
        <v>0</v>
      </c>
      <c r="CK39" s="52">
        <f t="shared" si="1"/>
        <v>0</v>
      </c>
      <c r="CL39" s="52">
        <f t="shared" si="1"/>
        <v>12</v>
      </c>
      <c r="CM39" s="52">
        <f t="shared" si="1"/>
        <v>0</v>
      </c>
      <c r="CN39" s="52">
        <f t="shared" si="1"/>
        <v>0</v>
      </c>
      <c r="CO39" s="52">
        <f t="shared" si="1"/>
        <v>12</v>
      </c>
      <c r="CP39" s="52">
        <f t="shared" si="1"/>
        <v>0</v>
      </c>
      <c r="CQ39" s="52">
        <f t="shared" si="1"/>
        <v>0</v>
      </c>
      <c r="CR39" s="52">
        <f t="shared" si="1"/>
        <v>12</v>
      </c>
      <c r="CS39" s="52">
        <f t="shared" si="1"/>
        <v>0</v>
      </c>
      <c r="CT39" s="52">
        <f t="shared" si="1"/>
        <v>0</v>
      </c>
      <c r="CU39" s="52">
        <f t="shared" si="1"/>
        <v>12</v>
      </c>
      <c r="CV39" s="52">
        <f t="shared" si="1"/>
        <v>0</v>
      </c>
      <c r="CW39" s="52">
        <f t="shared" si="1"/>
        <v>0</v>
      </c>
      <c r="CX39" s="52">
        <f t="shared" si="1"/>
        <v>12</v>
      </c>
      <c r="CY39" s="52">
        <f t="shared" si="1"/>
        <v>0</v>
      </c>
      <c r="CZ39" s="52">
        <f t="shared" si="1"/>
        <v>0</v>
      </c>
      <c r="DA39" s="52">
        <f t="shared" si="1"/>
        <v>12</v>
      </c>
      <c r="DB39" s="52">
        <f t="shared" si="1"/>
        <v>0</v>
      </c>
      <c r="DC39" s="52">
        <f t="shared" si="1"/>
        <v>0</v>
      </c>
      <c r="DD39" s="52">
        <f t="shared" si="1"/>
        <v>12</v>
      </c>
      <c r="DE39" s="52">
        <f t="shared" si="1"/>
        <v>0</v>
      </c>
      <c r="DF39" s="52">
        <f t="shared" si="1"/>
        <v>0</v>
      </c>
      <c r="DG39" s="52">
        <f t="shared" si="1"/>
        <v>12</v>
      </c>
      <c r="DH39" s="52">
        <f t="shared" si="1"/>
        <v>0</v>
      </c>
      <c r="DI39" s="52">
        <f t="shared" si="1"/>
        <v>0</v>
      </c>
      <c r="DJ39" s="52">
        <f t="shared" si="1"/>
        <v>12</v>
      </c>
      <c r="DK39" s="52">
        <f t="shared" si="1"/>
        <v>0</v>
      </c>
      <c r="DL39" s="52">
        <f t="shared" si="1"/>
        <v>0</v>
      </c>
      <c r="DM39" s="52">
        <f t="shared" si="1"/>
        <v>12</v>
      </c>
      <c r="DN39" s="52">
        <f t="shared" si="1"/>
        <v>0</v>
      </c>
      <c r="DO39" s="52">
        <f t="shared" si="1"/>
        <v>0</v>
      </c>
      <c r="DP39" s="52">
        <f t="shared" si="1"/>
        <v>12</v>
      </c>
      <c r="DQ39" s="52">
        <f t="shared" si="1"/>
        <v>0</v>
      </c>
      <c r="DR39" s="52">
        <f t="shared" si="1"/>
        <v>0</v>
      </c>
      <c r="DS39" s="52">
        <f t="shared" si="1"/>
        <v>12</v>
      </c>
      <c r="DT39" s="52">
        <f t="shared" si="1"/>
        <v>0</v>
      </c>
      <c r="DU39" s="52">
        <f t="shared" si="1"/>
        <v>0</v>
      </c>
      <c r="DV39" s="52">
        <f t="shared" si="1"/>
        <v>12</v>
      </c>
      <c r="DW39" s="52">
        <f t="shared" si="1"/>
        <v>0</v>
      </c>
      <c r="DX39" s="52">
        <f t="shared" si="1"/>
        <v>0</v>
      </c>
      <c r="DY39" s="52">
        <f t="shared" si="1"/>
        <v>12</v>
      </c>
      <c r="DZ39" s="52">
        <f t="shared" si="1"/>
        <v>0</v>
      </c>
      <c r="EA39" s="52">
        <f t="shared" si="1"/>
        <v>0</v>
      </c>
      <c r="EB39" s="52">
        <f t="shared" ref="EB39:GM39" si="2">SUM(EB14:EB38)</f>
        <v>12</v>
      </c>
      <c r="EC39" s="52">
        <f t="shared" si="2"/>
        <v>0</v>
      </c>
      <c r="ED39" s="52">
        <f t="shared" si="2"/>
        <v>0</v>
      </c>
      <c r="EE39" s="52">
        <f t="shared" si="2"/>
        <v>12</v>
      </c>
      <c r="EF39" s="52">
        <f t="shared" si="2"/>
        <v>0</v>
      </c>
      <c r="EG39" s="52">
        <f t="shared" si="2"/>
        <v>0</v>
      </c>
      <c r="EH39" s="52">
        <f t="shared" si="2"/>
        <v>12</v>
      </c>
      <c r="EI39" s="52">
        <f t="shared" si="2"/>
        <v>0</v>
      </c>
      <c r="EJ39" s="52">
        <f t="shared" si="2"/>
        <v>0</v>
      </c>
      <c r="EK39" s="52">
        <f t="shared" si="2"/>
        <v>12</v>
      </c>
      <c r="EL39" s="52">
        <f t="shared" si="2"/>
        <v>0</v>
      </c>
      <c r="EM39" s="52">
        <f t="shared" si="2"/>
        <v>0</v>
      </c>
      <c r="EN39" s="52">
        <f t="shared" si="2"/>
        <v>12</v>
      </c>
      <c r="EO39" s="52">
        <f t="shared" si="2"/>
        <v>0</v>
      </c>
      <c r="EP39" s="52">
        <f t="shared" si="2"/>
        <v>0</v>
      </c>
      <c r="EQ39" s="52">
        <f t="shared" si="2"/>
        <v>12</v>
      </c>
      <c r="ER39" s="52">
        <f t="shared" si="2"/>
        <v>0</v>
      </c>
      <c r="ES39" s="52">
        <f t="shared" si="2"/>
        <v>0</v>
      </c>
      <c r="ET39" s="52">
        <f t="shared" si="2"/>
        <v>12</v>
      </c>
      <c r="EU39" s="52">
        <f t="shared" si="2"/>
        <v>0</v>
      </c>
      <c r="EV39" s="52">
        <f t="shared" si="2"/>
        <v>0</v>
      </c>
      <c r="EW39" s="52">
        <f t="shared" si="2"/>
        <v>12</v>
      </c>
      <c r="EX39" s="52">
        <f t="shared" si="2"/>
        <v>0</v>
      </c>
      <c r="EY39" s="52">
        <f t="shared" si="2"/>
        <v>0</v>
      </c>
      <c r="EZ39" s="52">
        <f t="shared" si="2"/>
        <v>12</v>
      </c>
      <c r="FA39" s="52">
        <f t="shared" si="2"/>
        <v>0</v>
      </c>
      <c r="FB39" s="52">
        <f t="shared" si="2"/>
        <v>0</v>
      </c>
      <c r="FC39" s="52">
        <f t="shared" si="2"/>
        <v>12</v>
      </c>
      <c r="FD39" s="52">
        <f t="shared" si="2"/>
        <v>0</v>
      </c>
      <c r="FE39" s="52">
        <f t="shared" si="2"/>
        <v>0</v>
      </c>
      <c r="FF39" s="52">
        <f t="shared" si="2"/>
        <v>12</v>
      </c>
      <c r="FG39" s="52">
        <f t="shared" si="2"/>
        <v>0</v>
      </c>
      <c r="FH39" s="52">
        <f t="shared" si="2"/>
        <v>0</v>
      </c>
      <c r="FI39" s="52">
        <f t="shared" si="2"/>
        <v>12</v>
      </c>
      <c r="FJ39" s="52">
        <f t="shared" si="2"/>
        <v>0</v>
      </c>
      <c r="FK39" s="52">
        <f t="shared" si="2"/>
        <v>0</v>
      </c>
      <c r="FL39" s="52">
        <f t="shared" si="2"/>
        <v>12</v>
      </c>
      <c r="FM39" s="52">
        <f t="shared" si="2"/>
        <v>0</v>
      </c>
      <c r="FN39" s="52">
        <f t="shared" si="2"/>
        <v>0</v>
      </c>
      <c r="FO39" s="52">
        <f t="shared" si="2"/>
        <v>12</v>
      </c>
      <c r="FP39" s="52">
        <f t="shared" si="2"/>
        <v>0</v>
      </c>
      <c r="FQ39" s="52">
        <f t="shared" si="2"/>
        <v>0</v>
      </c>
      <c r="FR39" s="52">
        <f t="shared" si="2"/>
        <v>12</v>
      </c>
      <c r="FS39" s="52">
        <f t="shared" si="2"/>
        <v>0</v>
      </c>
      <c r="FT39" s="52">
        <f t="shared" si="2"/>
        <v>0</v>
      </c>
      <c r="FU39" s="52">
        <f t="shared" si="2"/>
        <v>12</v>
      </c>
      <c r="FV39" s="52">
        <f t="shared" si="2"/>
        <v>0</v>
      </c>
      <c r="FW39" s="52">
        <f t="shared" si="2"/>
        <v>0</v>
      </c>
      <c r="FX39" s="52">
        <f t="shared" si="2"/>
        <v>12</v>
      </c>
      <c r="FY39" s="52">
        <f t="shared" si="2"/>
        <v>0</v>
      </c>
      <c r="FZ39" s="52">
        <f t="shared" si="2"/>
        <v>0</v>
      </c>
      <c r="GA39" s="52">
        <f t="shared" si="2"/>
        <v>12</v>
      </c>
      <c r="GB39" s="52">
        <f t="shared" si="2"/>
        <v>0</v>
      </c>
      <c r="GC39" s="52">
        <f t="shared" si="2"/>
        <v>0</v>
      </c>
      <c r="GD39" s="52">
        <f t="shared" si="2"/>
        <v>12</v>
      </c>
      <c r="GE39" s="52">
        <f t="shared" si="2"/>
        <v>0</v>
      </c>
      <c r="GF39" s="52">
        <f t="shared" si="2"/>
        <v>0</v>
      </c>
      <c r="GG39" s="52">
        <f t="shared" si="2"/>
        <v>12</v>
      </c>
      <c r="GH39" s="52">
        <f t="shared" si="2"/>
        <v>0</v>
      </c>
      <c r="GI39" s="52">
        <f t="shared" si="2"/>
        <v>0</v>
      </c>
      <c r="GJ39" s="52">
        <f t="shared" si="2"/>
        <v>12</v>
      </c>
      <c r="GK39" s="52">
        <f t="shared" si="2"/>
        <v>0</v>
      </c>
      <c r="GL39" s="52">
        <f t="shared" si="2"/>
        <v>0</v>
      </c>
      <c r="GM39" s="52">
        <f t="shared" si="2"/>
        <v>12</v>
      </c>
      <c r="GN39" s="52">
        <f t="shared" ref="GN39:IY39" si="3">SUM(GN14:GN38)</f>
        <v>0</v>
      </c>
      <c r="GO39" s="52">
        <f t="shared" si="3"/>
        <v>0</v>
      </c>
      <c r="GP39" s="52">
        <f t="shared" si="3"/>
        <v>12</v>
      </c>
      <c r="GQ39" s="52">
        <f t="shared" si="3"/>
        <v>0</v>
      </c>
      <c r="GR39" s="52">
        <f t="shared" si="3"/>
        <v>0</v>
      </c>
      <c r="GS39" s="52">
        <f t="shared" si="3"/>
        <v>12</v>
      </c>
      <c r="GT39" s="52">
        <f t="shared" si="3"/>
        <v>0</v>
      </c>
      <c r="GU39" s="52">
        <f t="shared" si="3"/>
        <v>0</v>
      </c>
      <c r="GV39" s="52">
        <f t="shared" si="3"/>
        <v>12</v>
      </c>
      <c r="GW39" s="52">
        <f t="shared" si="3"/>
        <v>0</v>
      </c>
      <c r="GX39" s="52">
        <f t="shared" si="3"/>
        <v>0</v>
      </c>
      <c r="GY39" s="52">
        <f t="shared" si="3"/>
        <v>12</v>
      </c>
      <c r="GZ39" s="52">
        <f t="shared" si="3"/>
        <v>0</v>
      </c>
      <c r="HA39" s="52">
        <f t="shared" si="3"/>
        <v>0</v>
      </c>
      <c r="HB39" s="52">
        <f t="shared" si="3"/>
        <v>12</v>
      </c>
      <c r="HC39" s="52">
        <f t="shared" si="3"/>
        <v>0</v>
      </c>
      <c r="HD39" s="52">
        <f t="shared" si="3"/>
        <v>0</v>
      </c>
      <c r="HE39" s="52">
        <f t="shared" si="3"/>
        <v>12</v>
      </c>
      <c r="HF39" s="52">
        <f t="shared" si="3"/>
        <v>0</v>
      </c>
      <c r="HG39" s="52">
        <f t="shared" si="3"/>
        <v>0</v>
      </c>
      <c r="HH39" s="52">
        <f t="shared" si="3"/>
        <v>12</v>
      </c>
      <c r="HI39" s="52">
        <f t="shared" si="3"/>
        <v>0</v>
      </c>
      <c r="HJ39" s="52">
        <f t="shared" si="3"/>
        <v>0</v>
      </c>
      <c r="HK39" s="52">
        <f t="shared" si="3"/>
        <v>12</v>
      </c>
      <c r="HL39" s="52">
        <f t="shared" si="3"/>
        <v>0</v>
      </c>
      <c r="HM39" s="52">
        <f t="shared" si="3"/>
        <v>0</v>
      </c>
      <c r="HN39" s="52">
        <f t="shared" si="3"/>
        <v>12</v>
      </c>
      <c r="HO39" s="52">
        <f t="shared" si="3"/>
        <v>0</v>
      </c>
      <c r="HP39" s="52">
        <f t="shared" si="3"/>
        <v>0</v>
      </c>
      <c r="HQ39" s="52">
        <f t="shared" si="3"/>
        <v>12</v>
      </c>
      <c r="HR39" s="52">
        <f t="shared" si="3"/>
        <v>0</v>
      </c>
      <c r="HS39" s="52">
        <f t="shared" si="3"/>
        <v>0</v>
      </c>
      <c r="HT39" s="52">
        <f t="shared" si="3"/>
        <v>12</v>
      </c>
      <c r="HU39" s="52">
        <f t="shared" si="3"/>
        <v>0</v>
      </c>
      <c r="HV39" s="52">
        <f t="shared" si="3"/>
        <v>0</v>
      </c>
      <c r="HW39" s="52">
        <f t="shared" si="3"/>
        <v>12</v>
      </c>
      <c r="HX39" s="52">
        <f t="shared" si="3"/>
        <v>0</v>
      </c>
      <c r="HY39" s="52">
        <f t="shared" si="3"/>
        <v>0</v>
      </c>
      <c r="HZ39" s="52">
        <f t="shared" si="3"/>
        <v>12</v>
      </c>
      <c r="IA39" s="52">
        <f t="shared" si="3"/>
        <v>0</v>
      </c>
      <c r="IB39" s="52">
        <f t="shared" si="3"/>
        <v>0</v>
      </c>
      <c r="IC39" s="52">
        <f t="shared" si="3"/>
        <v>12</v>
      </c>
      <c r="ID39" s="52">
        <f t="shared" si="3"/>
        <v>0</v>
      </c>
      <c r="IE39" s="52">
        <f t="shared" si="3"/>
        <v>0</v>
      </c>
      <c r="IF39" s="52">
        <f t="shared" si="3"/>
        <v>12</v>
      </c>
      <c r="IG39" s="52">
        <f t="shared" si="3"/>
        <v>0</v>
      </c>
      <c r="IH39" s="52">
        <f t="shared" si="3"/>
        <v>0</v>
      </c>
      <c r="II39" s="52">
        <f t="shared" si="3"/>
        <v>12</v>
      </c>
      <c r="IJ39" s="52">
        <f t="shared" si="3"/>
        <v>0</v>
      </c>
      <c r="IK39" s="52">
        <f t="shared" si="3"/>
        <v>0</v>
      </c>
      <c r="IL39" s="52">
        <f t="shared" si="3"/>
        <v>12</v>
      </c>
      <c r="IM39" s="52">
        <f t="shared" si="3"/>
        <v>0</v>
      </c>
      <c r="IN39" s="52">
        <f t="shared" si="3"/>
        <v>0</v>
      </c>
      <c r="IO39" s="52">
        <f t="shared" si="3"/>
        <v>12</v>
      </c>
      <c r="IP39" s="52">
        <f t="shared" si="3"/>
        <v>0</v>
      </c>
      <c r="IQ39" s="52">
        <f t="shared" si="3"/>
        <v>0</v>
      </c>
      <c r="IR39" s="52">
        <f t="shared" si="3"/>
        <v>12</v>
      </c>
      <c r="IS39" s="52">
        <f t="shared" si="3"/>
        <v>0</v>
      </c>
      <c r="IT39" s="52">
        <f t="shared" si="3"/>
        <v>0</v>
      </c>
      <c r="IU39" s="80">
        <f t="shared" si="3"/>
        <v>12</v>
      </c>
      <c r="IV39" s="52">
        <f t="shared" si="3"/>
        <v>0</v>
      </c>
      <c r="IW39" s="52">
        <f t="shared" si="3"/>
        <v>0</v>
      </c>
      <c r="IX39" s="52">
        <f t="shared" si="3"/>
        <v>12</v>
      </c>
      <c r="IY39" s="52">
        <f t="shared" si="3"/>
        <v>0</v>
      </c>
      <c r="IZ39" s="52">
        <f t="shared" ref="IZ39:LK39" si="4">SUM(IZ14:IZ38)</f>
        <v>0</v>
      </c>
      <c r="JA39" s="52">
        <f t="shared" si="4"/>
        <v>12</v>
      </c>
      <c r="JB39" s="52">
        <f t="shared" si="4"/>
        <v>0</v>
      </c>
      <c r="JC39" s="52">
        <f t="shared" si="4"/>
        <v>0</v>
      </c>
      <c r="JD39" s="52">
        <f t="shared" si="4"/>
        <v>12</v>
      </c>
      <c r="JE39" s="52">
        <f t="shared" si="4"/>
        <v>0</v>
      </c>
      <c r="JF39" s="52">
        <f t="shared" si="4"/>
        <v>0</v>
      </c>
      <c r="JG39" s="52">
        <f t="shared" si="4"/>
        <v>12</v>
      </c>
      <c r="JH39" s="52">
        <f t="shared" si="4"/>
        <v>0</v>
      </c>
      <c r="JI39" s="52">
        <f t="shared" si="4"/>
        <v>0</v>
      </c>
      <c r="JJ39" s="52">
        <f t="shared" si="4"/>
        <v>12</v>
      </c>
      <c r="JK39" s="52">
        <f t="shared" si="4"/>
        <v>0</v>
      </c>
      <c r="JL39" s="52">
        <f t="shared" si="4"/>
        <v>0</v>
      </c>
      <c r="JM39" s="52">
        <f t="shared" si="4"/>
        <v>12</v>
      </c>
      <c r="JN39" s="52">
        <f t="shared" si="4"/>
        <v>0</v>
      </c>
      <c r="JO39" s="52">
        <f t="shared" si="4"/>
        <v>0</v>
      </c>
      <c r="JP39" s="52">
        <f t="shared" si="4"/>
        <v>12</v>
      </c>
      <c r="JQ39" s="52">
        <f t="shared" si="4"/>
        <v>0</v>
      </c>
      <c r="JR39" s="52">
        <f t="shared" si="4"/>
        <v>0</v>
      </c>
      <c r="JS39" s="52">
        <f t="shared" si="4"/>
        <v>12</v>
      </c>
      <c r="JT39" s="52">
        <f t="shared" si="4"/>
        <v>0</v>
      </c>
      <c r="JU39" s="52">
        <f t="shared" si="4"/>
        <v>0</v>
      </c>
      <c r="JV39" s="52">
        <f t="shared" si="4"/>
        <v>12</v>
      </c>
      <c r="JW39" s="52">
        <f t="shared" si="4"/>
        <v>0</v>
      </c>
      <c r="JX39" s="52">
        <f t="shared" si="4"/>
        <v>0</v>
      </c>
      <c r="JY39" s="52">
        <f t="shared" si="4"/>
        <v>12</v>
      </c>
      <c r="JZ39" s="52">
        <f t="shared" si="4"/>
        <v>0</v>
      </c>
      <c r="KA39" s="52">
        <f t="shared" si="4"/>
        <v>0</v>
      </c>
      <c r="KB39" s="52">
        <f t="shared" si="4"/>
        <v>12</v>
      </c>
      <c r="KC39" s="52">
        <f t="shared" si="4"/>
        <v>0</v>
      </c>
      <c r="KD39" s="52">
        <f t="shared" si="4"/>
        <v>0</v>
      </c>
      <c r="KE39" s="52">
        <f t="shared" si="4"/>
        <v>12</v>
      </c>
      <c r="KF39" s="52">
        <f t="shared" si="4"/>
        <v>0</v>
      </c>
      <c r="KG39" s="80">
        <f t="shared" si="4"/>
        <v>0</v>
      </c>
      <c r="KH39" s="52">
        <f t="shared" si="4"/>
        <v>12</v>
      </c>
      <c r="KI39" s="52">
        <f t="shared" si="4"/>
        <v>0</v>
      </c>
      <c r="KJ39" s="52">
        <f t="shared" si="4"/>
        <v>0</v>
      </c>
      <c r="KK39" s="52">
        <f t="shared" si="4"/>
        <v>12</v>
      </c>
      <c r="KL39" s="52">
        <f t="shared" si="4"/>
        <v>0</v>
      </c>
      <c r="KM39" s="52">
        <f t="shared" si="4"/>
        <v>0</v>
      </c>
      <c r="KN39" s="52">
        <f t="shared" si="4"/>
        <v>12</v>
      </c>
      <c r="KO39" s="52">
        <f t="shared" si="4"/>
        <v>0</v>
      </c>
      <c r="KP39" s="52">
        <f t="shared" si="4"/>
        <v>0</v>
      </c>
      <c r="KQ39" s="52">
        <f t="shared" si="4"/>
        <v>12</v>
      </c>
      <c r="KR39" s="52">
        <f t="shared" si="4"/>
        <v>0</v>
      </c>
      <c r="KS39" s="52">
        <f t="shared" si="4"/>
        <v>0</v>
      </c>
      <c r="KT39" s="52">
        <f t="shared" si="4"/>
        <v>12</v>
      </c>
      <c r="KU39" s="52">
        <f t="shared" si="4"/>
        <v>0</v>
      </c>
      <c r="KV39" s="52">
        <f t="shared" si="4"/>
        <v>0</v>
      </c>
      <c r="KW39" s="52">
        <f t="shared" si="4"/>
        <v>12</v>
      </c>
      <c r="KX39" s="52">
        <f t="shared" si="4"/>
        <v>0</v>
      </c>
      <c r="KY39" s="52">
        <f t="shared" si="4"/>
        <v>0</v>
      </c>
      <c r="KZ39" s="52">
        <f t="shared" si="4"/>
        <v>12</v>
      </c>
      <c r="LA39" s="52">
        <f t="shared" si="4"/>
        <v>0</v>
      </c>
      <c r="LB39" s="52">
        <f t="shared" si="4"/>
        <v>0</v>
      </c>
      <c r="LC39" s="52">
        <f t="shared" si="4"/>
        <v>12</v>
      </c>
      <c r="LD39" s="52">
        <f t="shared" si="4"/>
        <v>0</v>
      </c>
      <c r="LE39" s="52">
        <f t="shared" si="4"/>
        <v>0</v>
      </c>
      <c r="LF39" s="52">
        <f t="shared" si="4"/>
        <v>12</v>
      </c>
      <c r="LG39" s="52">
        <f t="shared" si="4"/>
        <v>0</v>
      </c>
      <c r="LH39" s="52">
        <f t="shared" si="4"/>
        <v>0</v>
      </c>
      <c r="LI39" s="52">
        <f t="shared" si="4"/>
        <v>12</v>
      </c>
      <c r="LJ39" s="52">
        <f t="shared" si="4"/>
        <v>0</v>
      </c>
      <c r="LK39" s="52">
        <f t="shared" si="4"/>
        <v>0</v>
      </c>
      <c r="LL39" s="52">
        <f t="shared" ref="LL39:NW39" si="5">SUM(LL14:LL38)</f>
        <v>12</v>
      </c>
      <c r="LM39" s="52">
        <f t="shared" si="5"/>
        <v>0</v>
      </c>
      <c r="LN39" s="52">
        <f t="shared" si="5"/>
        <v>0</v>
      </c>
      <c r="LO39" s="52">
        <f t="shared" si="5"/>
        <v>12</v>
      </c>
      <c r="LP39" s="52">
        <f t="shared" si="5"/>
        <v>0</v>
      </c>
      <c r="LQ39" s="52">
        <f t="shared" si="5"/>
        <v>0</v>
      </c>
      <c r="LR39" s="52">
        <f t="shared" si="5"/>
        <v>12</v>
      </c>
      <c r="LS39" s="52">
        <f t="shared" si="5"/>
        <v>0</v>
      </c>
      <c r="LT39" s="52">
        <f t="shared" si="5"/>
        <v>0</v>
      </c>
      <c r="LU39" s="52">
        <f t="shared" si="5"/>
        <v>12</v>
      </c>
      <c r="LV39" s="52">
        <f t="shared" si="5"/>
        <v>0</v>
      </c>
      <c r="LW39" s="52">
        <f t="shared" si="5"/>
        <v>0</v>
      </c>
      <c r="LX39" s="52">
        <f t="shared" si="5"/>
        <v>12</v>
      </c>
      <c r="LY39" s="52">
        <f t="shared" si="5"/>
        <v>0</v>
      </c>
      <c r="LZ39" s="52">
        <f t="shared" si="5"/>
        <v>0</v>
      </c>
      <c r="MA39" s="52">
        <f t="shared" si="5"/>
        <v>12</v>
      </c>
      <c r="MB39" s="52">
        <f t="shared" si="5"/>
        <v>0</v>
      </c>
      <c r="MC39" s="52">
        <f t="shared" si="5"/>
        <v>0</v>
      </c>
      <c r="MD39" s="52">
        <f t="shared" si="5"/>
        <v>12</v>
      </c>
      <c r="ME39" s="52">
        <f t="shared" si="5"/>
        <v>0</v>
      </c>
      <c r="MF39" s="52">
        <f t="shared" si="5"/>
        <v>0</v>
      </c>
      <c r="MG39" s="52">
        <f t="shared" si="5"/>
        <v>12</v>
      </c>
      <c r="MH39" s="52">
        <f t="shared" si="5"/>
        <v>0</v>
      </c>
      <c r="MI39" s="52">
        <f t="shared" si="5"/>
        <v>0</v>
      </c>
      <c r="MJ39" s="52">
        <f t="shared" si="5"/>
        <v>12</v>
      </c>
      <c r="MK39" s="52">
        <f t="shared" si="5"/>
        <v>0</v>
      </c>
      <c r="ML39" s="52">
        <f t="shared" si="5"/>
        <v>0</v>
      </c>
      <c r="MM39" s="52">
        <f t="shared" si="5"/>
        <v>12</v>
      </c>
      <c r="MN39" s="52">
        <f t="shared" si="5"/>
        <v>0</v>
      </c>
      <c r="MO39" s="52">
        <f t="shared" si="5"/>
        <v>0</v>
      </c>
      <c r="MP39" s="52">
        <f t="shared" si="5"/>
        <v>12</v>
      </c>
      <c r="MQ39" s="52">
        <f t="shared" si="5"/>
        <v>0</v>
      </c>
      <c r="MR39" s="52">
        <f t="shared" si="5"/>
        <v>0</v>
      </c>
      <c r="MS39" s="52">
        <f t="shared" si="5"/>
        <v>12</v>
      </c>
      <c r="MT39" s="52">
        <f t="shared" si="5"/>
        <v>0</v>
      </c>
      <c r="MU39" s="52">
        <f t="shared" si="5"/>
        <v>0</v>
      </c>
      <c r="MV39" s="52">
        <f t="shared" si="5"/>
        <v>12</v>
      </c>
      <c r="MW39" s="52">
        <f t="shared" si="5"/>
        <v>0</v>
      </c>
      <c r="MX39" s="52">
        <f t="shared" si="5"/>
        <v>0</v>
      </c>
      <c r="MY39" s="52">
        <f t="shared" si="5"/>
        <v>12</v>
      </c>
      <c r="MZ39" s="52">
        <f t="shared" si="5"/>
        <v>0</v>
      </c>
      <c r="NA39" s="52">
        <f t="shared" si="5"/>
        <v>0</v>
      </c>
      <c r="NB39" s="52">
        <f t="shared" si="5"/>
        <v>12</v>
      </c>
      <c r="NC39" s="52">
        <f t="shared" si="5"/>
        <v>0</v>
      </c>
      <c r="ND39" s="52">
        <f t="shared" si="5"/>
        <v>0</v>
      </c>
      <c r="NE39" s="52">
        <f t="shared" si="5"/>
        <v>12</v>
      </c>
      <c r="NF39" s="52">
        <f t="shared" si="5"/>
        <v>0</v>
      </c>
      <c r="NG39" s="52">
        <f t="shared" si="5"/>
        <v>0</v>
      </c>
      <c r="NH39" s="52">
        <f t="shared" si="5"/>
        <v>12</v>
      </c>
      <c r="NI39" s="52">
        <f t="shared" si="5"/>
        <v>0</v>
      </c>
      <c r="NJ39" s="52">
        <f t="shared" si="5"/>
        <v>0</v>
      </c>
      <c r="NK39" s="52">
        <f t="shared" si="5"/>
        <v>12</v>
      </c>
      <c r="NL39" s="52">
        <f t="shared" si="5"/>
        <v>0</v>
      </c>
      <c r="NM39" s="52">
        <f t="shared" si="5"/>
        <v>0</v>
      </c>
      <c r="NN39" s="52">
        <f t="shared" si="5"/>
        <v>12</v>
      </c>
      <c r="NO39" s="52">
        <f t="shared" si="5"/>
        <v>0</v>
      </c>
      <c r="NP39" s="52">
        <f t="shared" si="5"/>
        <v>0</v>
      </c>
      <c r="NQ39" s="52">
        <f t="shared" si="5"/>
        <v>12</v>
      </c>
      <c r="NR39" s="52">
        <f t="shared" si="5"/>
        <v>0</v>
      </c>
      <c r="NS39" s="52">
        <f t="shared" si="5"/>
        <v>0</v>
      </c>
      <c r="NT39" s="52">
        <f t="shared" si="5"/>
        <v>12</v>
      </c>
      <c r="NU39" s="52">
        <f t="shared" si="5"/>
        <v>0</v>
      </c>
      <c r="NV39" s="52">
        <f t="shared" si="5"/>
        <v>0</v>
      </c>
      <c r="NW39" s="52">
        <f t="shared" si="5"/>
        <v>12</v>
      </c>
      <c r="NX39" s="52">
        <f t="shared" ref="NX39:QI39" si="6">SUM(NX14:NX38)</f>
        <v>0</v>
      </c>
      <c r="NY39" s="52">
        <f t="shared" si="6"/>
        <v>0</v>
      </c>
      <c r="NZ39" s="52">
        <f t="shared" si="6"/>
        <v>12</v>
      </c>
      <c r="OA39" s="52">
        <f t="shared" si="6"/>
        <v>0</v>
      </c>
      <c r="OB39" s="52">
        <f t="shared" si="6"/>
        <v>0</v>
      </c>
      <c r="OC39" s="52">
        <f t="shared" si="6"/>
        <v>12</v>
      </c>
      <c r="OD39" s="52">
        <f t="shared" si="6"/>
        <v>0</v>
      </c>
      <c r="OE39" s="52">
        <f t="shared" si="6"/>
        <v>0</v>
      </c>
      <c r="OF39" s="52">
        <f t="shared" si="6"/>
        <v>12</v>
      </c>
      <c r="OG39" s="52">
        <f t="shared" si="6"/>
        <v>0</v>
      </c>
      <c r="OH39" s="52">
        <f t="shared" si="6"/>
        <v>0</v>
      </c>
      <c r="OI39" s="52">
        <f t="shared" si="6"/>
        <v>12</v>
      </c>
      <c r="OJ39" s="52">
        <f t="shared" si="6"/>
        <v>0</v>
      </c>
      <c r="OK39" s="52">
        <f t="shared" si="6"/>
        <v>0</v>
      </c>
      <c r="OL39" s="52">
        <f t="shared" si="6"/>
        <v>12</v>
      </c>
      <c r="OM39" s="52">
        <f t="shared" si="6"/>
        <v>0</v>
      </c>
      <c r="ON39" s="52">
        <f t="shared" si="6"/>
        <v>0</v>
      </c>
      <c r="OO39" s="52">
        <f t="shared" si="6"/>
        <v>12</v>
      </c>
      <c r="OP39" s="52">
        <f t="shared" si="6"/>
        <v>0</v>
      </c>
      <c r="OQ39" s="52">
        <f t="shared" si="6"/>
        <v>0</v>
      </c>
      <c r="OR39" s="52">
        <f t="shared" si="6"/>
        <v>12</v>
      </c>
      <c r="OS39" s="52">
        <f t="shared" si="6"/>
        <v>0</v>
      </c>
      <c r="OT39" s="52">
        <f t="shared" si="6"/>
        <v>0</v>
      </c>
      <c r="OU39" s="52">
        <f t="shared" si="6"/>
        <v>12</v>
      </c>
      <c r="OV39" s="52">
        <f t="shared" si="6"/>
        <v>0</v>
      </c>
      <c r="OW39" s="52">
        <f t="shared" si="6"/>
        <v>0</v>
      </c>
      <c r="OX39" s="52">
        <f t="shared" si="6"/>
        <v>12</v>
      </c>
      <c r="OY39" s="52">
        <f t="shared" si="6"/>
        <v>0</v>
      </c>
      <c r="OZ39" s="52">
        <f t="shared" si="6"/>
        <v>0</v>
      </c>
      <c r="PA39" s="52">
        <f t="shared" si="6"/>
        <v>12</v>
      </c>
      <c r="PB39" s="52">
        <f t="shared" si="6"/>
        <v>0</v>
      </c>
      <c r="PC39" s="52">
        <f t="shared" si="6"/>
        <v>0</v>
      </c>
      <c r="PD39" s="52">
        <f t="shared" si="6"/>
        <v>12</v>
      </c>
      <c r="PE39" s="52">
        <f t="shared" si="6"/>
        <v>0</v>
      </c>
      <c r="PF39" s="52">
        <f t="shared" si="6"/>
        <v>0</v>
      </c>
      <c r="PG39" s="52">
        <f t="shared" si="6"/>
        <v>12</v>
      </c>
      <c r="PH39" s="52">
        <f t="shared" si="6"/>
        <v>0</v>
      </c>
      <c r="PI39" s="52">
        <f t="shared" si="6"/>
        <v>0</v>
      </c>
      <c r="PJ39" s="52">
        <f t="shared" si="6"/>
        <v>12</v>
      </c>
      <c r="PK39" s="52">
        <f t="shared" si="6"/>
        <v>0</v>
      </c>
      <c r="PL39" s="52">
        <f t="shared" si="6"/>
        <v>0</v>
      </c>
      <c r="PM39" s="52">
        <f t="shared" si="6"/>
        <v>12</v>
      </c>
      <c r="PN39" s="52">
        <f t="shared" si="6"/>
        <v>0</v>
      </c>
      <c r="PO39" s="52">
        <f t="shared" si="6"/>
        <v>0</v>
      </c>
      <c r="PP39" s="52">
        <f t="shared" si="6"/>
        <v>12</v>
      </c>
      <c r="PQ39" s="52">
        <f t="shared" si="6"/>
        <v>0</v>
      </c>
      <c r="PR39" s="52">
        <f t="shared" si="6"/>
        <v>0</v>
      </c>
      <c r="PS39" s="52">
        <f t="shared" si="6"/>
        <v>12</v>
      </c>
      <c r="PT39" s="52">
        <f t="shared" si="6"/>
        <v>0</v>
      </c>
      <c r="PU39" s="52">
        <f t="shared" si="6"/>
        <v>0</v>
      </c>
      <c r="PV39" s="52">
        <f t="shared" si="6"/>
        <v>12</v>
      </c>
      <c r="PW39" s="52">
        <f t="shared" si="6"/>
        <v>0</v>
      </c>
      <c r="PX39" s="52">
        <f t="shared" si="6"/>
        <v>0</v>
      </c>
      <c r="PY39" s="52">
        <f t="shared" si="6"/>
        <v>12</v>
      </c>
      <c r="PZ39" s="52">
        <f t="shared" si="6"/>
        <v>0</v>
      </c>
      <c r="QA39" s="52">
        <f t="shared" si="6"/>
        <v>0</v>
      </c>
      <c r="QB39" s="52">
        <f t="shared" si="6"/>
        <v>12</v>
      </c>
      <c r="QC39" s="52">
        <f t="shared" si="6"/>
        <v>0</v>
      </c>
      <c r="QD39" s="52">
        <f t="shared" si="6"/>
        <v>0</v>
      </c>
      <c r="QE39" s="52">
        <f t="shared" si="6"/>
        <v>12</v>
      </c>
      <c r="QF39" s="52">
        <f t="shared" si="6"/>
        <v>0</v>
      </c>
      <c r="QG39" s="52">
        <f t="shared" si="6"/>
        <v>0</v>
      </c>
      <c r="QH39" s="52">
        <f t="shared" si="6"/>
        <v>12</v>
      </c>
      <c r="QI39" s="52">
        <f t="shared" si="6"/>
        <v>0</v>
      </c>
      <c r="QJ39" s="52">
        <f t="shared" ref="QJ39:SU39" si="7">SUM(QJ14:QJ38)</f>
        <v>0</v>
      </c>
      <c r="QK39" s="52">
        <f t="shared" si="7"/>
        <v>12</v>
      </c>
      <c r="QL39" s="52">
        <f t="shared" si="7"/>
        <v>0</v>
      </c>
      <c r="QM39" s="52">
        <f t="shared" si="7"/>
        <v>0</v>
      </c>
      <c r="QN39" s="52">
        <f t="shared" si="7"/>
        <v>12</v>
      </c>
      <c r="QO39" s="52">
        <f t="shared" si="7"/>
        <v>0</v>
      </c>
      <c r="QP39" s="52">
        <f t="shared" si="7"/>
        <v>0</v>
      </c>
      <c r="QQ39" s="52">
        <f t="shared" si="7"/>
        <v>12</v>
      </c>
      <c r="QR39" s="52">
        <f t="shared" si="7"/>
        <v>0</v>
      </c>
      <c r="QS39" s="52">
        <f t="shared" si="7"/>
        <v>0</v>
      </c>
      <c r="QT39" s="52">
        <f t="shared" si="7"/>
        <v>12</v>
      </c>
      <c r="QU39" s="52">
        <f t="shared" si="7"/>
        <v>0</v>
      </c>
      <c r="QV39" s="52">
        <f t="shared" si="7"/>
        <v>0</v>
      </c>
      <c r="QW39" s="52">
        <f t="shared" si="7"/>
        <v>12</v>
      </c>
      <c r="QX39" s="52">
        <f t="shared" si="7"/>
        <v>0</v>
      </c>
      <c r="QY39" s="52">
        <f t="shared" si="7"/>
        <v>0</v>
      </c>
      <c r="QZ39" s="52">
        <f t="shared" si="7"/>
        <v>12</v>
      </c>
      <c r="RA39" s="52">
        <f t="shared" si="7"/>
        <v>0</v>
      </c>
      <c r="RB39" s="52">
        <f t="shared" si="7"/>
        <v>0</v>
      </c>
      <c r="RC39" s="52">
        <f t="shared" si="7"/>
        <v>12</v>
      </c>
      <c r="RD39" s="52">
        <f t="shared" si="7"/>
        <v>0</v>
      </c>
      <c r="RE39" s="52">
        <f t="shared" si="7"/>
        <v>0</v>
      </c>
      <c r="RF39" s="52">
        <f t="shared" si="7"/>
        <v>12</v>
      </c>
      <c r="RG39" s="52">
        <f t="shared" si="7"/>
        <v>0</v>
      </c>
      <c r="RH39" s="52">
        <f t="shared" si="7"/>
        <v>0</v>
      </c>
      <c r="RI39" s="52">
        <f t="shared" si="7"/>
        <v>12</v>
      </c>
      <c r="RJ39" s="52">
        <f t="shared" si="7"/>
        <v>0</v>
      </c>
      <c r="RK39" s="52">
        <f t="shared" si="7"/>
        <v>0</v>
      </c>
      <c r="RL39" s="52">
        <f t="shared" si="7"/>
        <v>12</v>
      </c>
      <c r="RM39" s="52">
        <f t="shared" si="7"/>
        <v>0</v>
      </c>
      <c r="RN39" s="52">
        <f t="shared" si="7"/>
        <v>0</v>
      </c>
      <c r="RO39" s="52">
        <f t="shared" si="7"/>
        <v>12</v>
      </c>
      <c r="RP39" s="52">
        <f t="shared" si="7"/>
        <v>0</v>
      </c>
      <c r="RQ39" s="52">
        <f t="shared" si="7"/>
        <v>0</v>
      </c>
      <c r="RR39" s="52">
        <f t="shared" si="7"/>
        <v>12</v>
      </c>
      <c r="RS39" s="52">
        <f t="shared" si="7"/>
        <v>0</v>
      </c>
      <c r="RT39" s="52">
        <f t="shared" si="7"/>
        <v>0</v>
      </c>
      <c r="RU39" s="52">
        <f t="shared" si="7"/>
        <v>12</v>
      </c>
      <c r="RV39" s="52">
        <f t="shared" si="7"/>
        <v>0</v>
      </c>
      <c r="RW39" s="52">
        <f t="shared" si="7"/>
        <v>0</v>
      </c>
      <c r="RX39" s="52">
        <f t="shared" si="7"/>
        <v>12</v>
      </c>
      <c r="RY39" s="52">
        <f t="shared" si="7"/>
        <v>0</v>
      </c>
      <c r="RZ39" s="52">
        <f t="shared" si="7"/>
        <v>0</v>
      </c>
      <c r="SA39" s="52">
        <f t="shared" si="7"/>
        <v>12</v>
      </c>
      <c r="SB39" s="52">
        <f t="shared" si="7"/>
        <v>0</v>
      </c>
      <c r="SC39" s="52">
        <f t="shared" si="7"/>
        <v>0</v>
      </c>
      <c r="SD39" s="52">
        <f t="shared" si="7"/>
        <v>12</v>
      </c>
      <c r="SE39" s="52">
        <f t="shared" si="7"/>
        <v>0</v>
      </c>
      <c r="SF39" s="52">
        <f t="shared" si="7"/>
        <v>0</v>
      </c>
      <c r="SG39" s="52">
        <f t="shared" si="7"/>
        <v>12</v>
      </c>
      <c r="SH39" s="52">
        <f t="shared" si="7"/>
        <v>0</v>
      </c>
      <c r="SI39" s="52">
        <f t="shared" si="7"/>
        <v>0</v>
      </c>
      <c r="SJ39" s="52">
        <f t="shared" si="7"/>
        <v>12</v>
      </c>
      <c r="SK39" s="52">
        <f t="shared" si="7"/>
        <v>0</v>
      </c>
      <c r="SL39" s="52">
        <f t="shared" si="7"/>
        <v>0</v>
      </c>
      <c r="SM39" s="52">
        <f t="shared" si="7"/>
        <v>12</v>
      </c>
      <c r="SN39" s="52">
        <f t="shared" si="7"/>
        <v>0</v>
      </c>
      <c r="SO39" s="52">
        <f t="shared" si="7"/>
        <v>0</v>
      </c>
      <c r="SP39" s="52">
        <f t="shared" si="7"/>
        <v>12</v>
      </c>
      <c r="SQ39" s="52">
        <f t="shared" si="7"/>
        <v>0</v>
      </c>
      <c r="SR39" s="52">
        <f t="shared" si="7"/>
        <v>0</v>
      </c>
      <c r="SS39" s="52">
        <f t="shared" si="7"/>
        <v>12</v>
      </c>
      <c r="ST39" s="52">
        <f t="shared" si="7"/>
        <v>0</v>
      </c>
      <c r="SU39" s="52">
        <f t="shared" si="7"/>
        <v>0</v>
      </c>
      <c r="SV39" s="52">
        <f t="shared" ref="SV39:VG39" si="8">SUM(SV14:SV38)</f>
        <v>12</v>
      </c>
      <c r="SW39" s="52">
        <f t="shared" si="8"/>
        <v>0</v>
      </c>
      <c r="SX39" s="52">
        <f t="shared" si="8"/>
        <v>0</v>
      </c>
      <c r="SY39" s="52">
        <f t="shared" si="8"/>
        <v>12</v>
      </c>
      <c r="SZ39" s="52">
        <f t="shared" si="8"/>
        <v>0</v>
      </c>
      <c r="TA39" s="52">
        <f t="shared" si="8"/>
        <v>0</v>
      </c>
      <c r="TB39" s="52">
        <f t="shared" si="8"/>
        <v>12</v>
      </c>
      <c r="TC39" s="52">
        <f t="shared" si="8"/>
        <v>0</v>
      </c>
      <c r="TD39" s="52">
        <f t="shared" si="8"/>
        <v>0</v>
      </c>
      <c r="TE39" s="52">
        <f t="shared" si="8"/>
        <v>12</v>
      </c>
      <c r="TF39" s="52">
        <f t="shared" si="8"/>
        <v>0</v>
      </c>
      <c r="TG39" s="52">
        <f t="shared" si="8"/>
        <v>0</v>
      </c>
      <c r="TH39" s="52">
        <f t="shared" si="8"/>
        <v>12</v>
      </c>
      <c r="TI39" s="52">
        <f t="shared" si="8"/>
        <v>0</v>
      </c>
      <c r="TJ39" s="52">
        <f t="shared" si="8"/>
        <v>0</v>
      </c>
      <c r="TK39" s="52">
        <f t="shared" si="8"/>
        <v>12</v>
      </c>
      <c r="TL39" s="52">
        <f t="shared" si="8"/>
        <v>0</v>
      </c>
      <c r="TM39" s="52">
        <f t="shared" si="8"/>
        <v>0</v>
      </c>
      <c r="TN39" s="52">
        <f t="shared" si="8"/>
        <v>12</v>
      </c>
      <c r="TO39" s="52">
        <f t="shared" si="8"/>
        <v>0</v>
      </c>
      <c r="TP39" s="52">
        <f t="shared" si="8"/>
        <v>0</v>
      </c>
      <c r="TQ39" s="52">
        <f t="shared" si="8"/>
        <v>12</v>
      </c>
      <c r="TR39" s="52">
        <f t="shared" si="8"/>
        <v>0</v>
      </c>
      <c r="TS39" s="52">
        <f t="shared" si="8"/>
        <v>0</v>
      </c>
      <c r="TT39" s="52">
        <f t="shared" si="8"/>
        <v>12</v>
      </c>
      <c r="TU39" s="52">
        <f t="shared" si="8"/>
        <v>0</v>
      </c>
      <c r="TV39" s="52">
        <f t="shared" si="8"/>
        <v>0</v>
      </c>
      <c r="TW39" s="52">
        <f t="shared" si="8"/>
        <v>12</v>
      </c>
      <c r="TX39" s="52">
        <f t="shared" si="8"/>
        <v>0</v>
      </c>
      <c r="TY39" s="52">
        <f t="shared" si="8"/>
        <v>0</v>
      </c>
      <c r="TZ39" s="52">
        <f t="shared" si="8"/>
        <v>12</v>
      </c>
      <c r="UA39" s="52">
        <f t="shared" si="8"/>
        <v>0</v>
      </c>
      <c r="UB39" s="52">
        <f t="shared" si="8"/>
        <v>0</v>
      </c>
      <c r="UC39" s="52">
        <f t="shared" si="8"/>
        <v>12</v>
      </c>
      <c r="UD39" s="52">
        <f t="shared" si="8"/>
        <v>0</v>
      </c>
      <c r="UE39" s="52">
        <f t="shared" si="8"/>
        <v>0</v>
      </c>
      <c r="UF39" s="52">
        <f t="shared" si="8"/>
        <v>12</v>
      </c>
      <c r="UG39" s="52">
        <f t="shared" si="8"/>
        <v>0</v>
      </c>
      <c r="UH39" s="52">
        <f t="shared" si="8"/>
        <v>0</v>
      </c>
      <c r="UI39" s="52">
        <f t="shared" si="8"/>
        <v>12</v>
      </c>
      <c r="UJ39" s="52">
        <f t="shared" si="8"/>
        <v>0</v>
      </c>
      <c r="UK39" s="52">
        <f t="shared" si="8"/>
        <v>0</v>
      </c>
      <c r="UL39" s="52">
        <f t="shared" si="8"/>
        <v>12</v>
      </c>
      <c r="UM39" s="52">
        <f t="shared" si="8"/>
        <v>0</v>
      </c>
      <c r="UN39" s="52">
        <f t="shared" si="8"/>
        <v>0</v>
      </c>
      <c r="UO39" s="52">
        <f t="shared" si="8"/>
        <v>12</v>
      </c>
      <c r="UP39" s="52">
        <f t="shared" si="8"/>
        <v>0</v>
      </c>
      <c r="UQ39" s="52">
        <f t="shared" si="8"/>
        <v>0</v>
      </c>
      <c r="UR39" s="52">
        <f t="shared" si="8"/>
        <v>12</v>
      </c>
      <c r="US39" s="52">
        <f t="shared" si="8"/>
        <v>0</v>
      </c>
      <c r="UT39" s="52">
        <f t="shared" si="8"/>
        <v>0</v>
      </c>
      <c r="UU39" s="52">
        <f t="shared" si="8"/>
        <v>12</v>
      </c>
      <c r="UV39" s="52">
        <f t="shared" si="8"/>
        <v>0</v>
      </c>
      <c r="UW39" s="52">
        <f t="shared" si="8"/>
        <v>0</v>
      </c>
      <c r="UX39" s="52">
        <f t="shared" si="8"/>
        <v>12</v>
      </c>
      <c r="UY39" s="52">
        <f t="shared" si="8"/>
        <v>0</v>
      </c>
      <c r="UZ39" s="52">
        <f t="shared" si="8"/>
        <v>0</v>
      </c>
      <c r="VA39" s="52">
        <f t="shared" si="8"/>
        <v>12</v>
      </c>
      <c r="VB39" s="52">
        <f t="shared" si="8"/>
        <v>0</v>
      </c>
      <c r="VC39" s="52">
        <f t="shared" si="8"/>
        <v>0</v>
      </c>
      <c r="VD39" s="52">
        <f t="shared" si="8"/>
        <v>12</v>
      </c>
      <c r="VE39" s="52">
        <f t="shared" si="8"/>
        <v>0</v>
      </c>
      <c r="VF39" s="52">
        <f t="shared" si="8"/>
        <v>0</v>
      </c>
      <c r="VG39" s="52">
        <f t="shared" si="8"/>
        <v>12</v>
      </c>
      <c r="VH39" s="52">
        <f t="shared" ref="VH39:VU39" si="9">SUM(VH14:VH38)</f>
        <v>0</v>
      </c>
      <c r="VI39" s="52">
        <f t="shared" si="9"/>
        <v>0</v>
      </c>
      <c r="VJ39" s="52">
        <f t="shared" si="9"/>
        <v>12</v>
      </c>
      <c r="VK39" s="52">
        <f t="shared" si="9"/>
        <v>0</v>
      </c>
      <c r="VL39" s="52">
        <f t="shared" si="9"/>
        <v>0</v>
      </c>
      <c r="VM39" s="52">
        <f t="shared" si="9"/>
        <v>12</v>
      </c>
      <c r="VN39" s="52">
        <f t="shared" si="9"/>
        <v>0</v>
      </c>
      <c r="VO39" s="52">
        <f t="shared" si="9"/>
        <v>0</v>
      </c>
      <c r="VP39" s="52">
        <f t="shared" si="9"/>
        <v>12</v>
      </c>
      <c r="VQ39" s="52">
        <f t="shared" si="9"/>
        <v>0</v>
      </c>
      <c r="VR39" s="52">
        <f t="shared" si="9"/>
        <v>0</v>
      </c>
      <c r="VS39" s="52">
        <f t="shared" si="9"/>
        <v>12</v>
      </c>
      <c r="VT39" s="52">
        <f t="shared" si="9"/>
        <v>0</v>
      </c>
      <c r="VU39" s="52">
        <f t="shared" si="9"/>
        <v>0</v>
      </c>
    </row>
    <row r="40" spans="1:593" ht="37.5" customHeight="1" x14ac:dyDescent="0.25">
      <c r="A40" s="187" t="s">
        <v>2205</v>
      </c>
      <c r="B40" s="188"/>
      <c r="C40" s="11">
        <f>C39/12%</f>
        <v>100</v>
      </c>
      <c r="D40" s="11">
        <f t="shared" ref="D40:BO40" si="10">D39/12%</f>
        <v>0</v>
      </c>
      <c r="E40" s="11">
        <f t="shared" si="10"/>
        <v>0</v>
      </c>
      <c r="F40" s="11">
        <f t="shared" si="10"/>
        <v>100</v>
      </c>
      <c r="G40" s="11">
        <f t="shared" si="10"/>
        <v>0</v>
      </c>
      <c r="H40" s="11">
        <f t="shared" si="10"/>
        <v>0</v>
      </c>
      <c r="I40" s="11">
        <f t="shared" si="10"/>
        <v>100</v>
      </c>
      <c r="J40" s="11">
        <f t="shared" si="10"/>
        <v>0</v>
      </c>
      <c r="K40" s="11">
        <f t="shared" si="10"/>
        <v>0</v>
      </c>
      <c r="L40" s="11">
        <f t="shared" si="10"/>
        <v>100</v>
      </c>
      <c r="M40" s="11">
        <f t="shared" si="10"/>
        <v>0</v>
      </c>
      <c r="N40" s="11">
        <f t="shared" si="10"/>
        <v>0</v>
      </c>
      <c r="O40" s="11">
        <f t="shared" si="10"/>
        <v>100</v>
      </c>
      <c r="P40" s="11">
        <f t="shared" si="10"/>
        <v>0</v>
      </c>
      <c r="Q40" s="11">
        <f t="shared" si="10"/>
        <v>0</v>
      </c>
      <c r="R40" s="11">
        <f t="shared" si="10"/>
        <v>100</v>
      </c>
      <c r="S40" s="11">
        <f t="shared" si="10"/>
        <v>0</v>
      </c>
      <c r="T40" s="11">
        <f t="shared" si="10"/>
        <v>0</v>
      </c>
      <c r="U40" s="11">
        <f t="shared" si="10"/>
        <v>100</v>
      </c>
      <c r="V40" s="11">
        <f t="shared" si="10"/>
        <v>0</v>
      </c>
      <c r="W40" s="11">
        <f t="shared" si="10"/>
        <v>0</v>
      </c>
      <c r="X40" s="11">
        <f t="shared" si="10"/>
        <v>100</v>
      </c>
      <c r="Y40" s="11">
        <f t="shared" si="10"/>
        <v>0</v>
      </c>
      <c r="Z40" s="11">
        <f t="shared" si="10"/>
        <v>0</v>
      </c>
      <c r="AA40" s="11">
        <f t="shared" si="10"/>
        <v>100</v>
      </c>
      <c r="AB40" s="11">
        <f t="shared" si="10"/>
        <v>0</v>
      </c>
      <c r="AC40" s="11">
        <f t="shared" si="10"/>
        <v>0</v>
      </c>
      <c r="AD40" s="11">
        <f t="shared" si="10"/>
        <v>100</v>
      </c>
      <c r="AE40" s="11">
        <f t="shared" si="10"/>
        <v>0</v>
      </c>
      <c r="AF40" s="11">
        <f t="shared" si="10"/>
        <v>0</v>
      </c>
      <c r="AG40" s="11">
        <f t="shared" si="10"/>
        <v>100</v>
      </c>
      <c r="AH40" s="11">
        <f t="shared" si="10"/>
        <v>0</v>
      </c>
      <c r="AI40" s="11">
        <f t="shared" si="10"/>
        <v>0</v>
      </c>
      <c r="AJ40" s="11">
        <f t="shared" si="10"/>
        <v>100</v>
      </c>
      <c r="AK40" s="11">
        <f t="shared" si="10"/>
        <v>0</v>
      </c>
      <c r="AL40" s="11">
        <f t="shared" si="10"/>
        <v>0</v>
      </c>
      <c r="AM40" s="11">
        <f t="shared" si="10"/>
        <v>100</v>
      </c>
      <c r="AN40" s="11">
        <f t="shared" si="10"/>
        <v>0</v>
      </c>
      <c r="AO40" s="11">
        <f t="shared" si="10"/>
        <v>0</v>
      </c>
      <c r="AP40" s="11">
        <f t="shared" si="10"/>
        <v>100</v>
      </c>
      <c r="AQ40" s="11">
        <f t="shared" si="10"/>
        <v>0</v>
      </c>
      <c r="AR40" s="11">
        <f t="shared" si="10"/>
        <v>0</v>
      </c>
      <c r="AS40" s="11">
        <f t="shared" si="10"/>
        <v>100</v>
      </c>
      <c r="AT40" s="11">
        <f t="shared" si="10"/>
        <v>0</v>
      </c>
      <c r="AU40" s="11">
        <f t="shared" si="10"/>
        <v>0</v>
      </c>
      <c r="AV40" s="11">
        <f t="shared" si="10"/>
        <v>100</v>
      </c>
      <c r="AW40" s="11">
        <f t="shared" si="10"/>
        <v>0</v>
      </c>
      <c r="AX40" s="11">
        <f t="shared" si="10"/>
        <v>0</v>
      </c>
      <c r="AY40" s="11">
        <f t="shared" si="10"/>
        <v>100</v>
      </c>
      <c r="AZ40" s="11">
        <f t="shared" si="10"/>
        <v>0</v>
      </c>
      <c r="BA40" s="11">
        <f t="shared" si="10"/>
        <v>0</v>
      </c>
      <c r="BB40" s="11">
        <f t="shared" si="10"/>
        <v>100</v>
      </c>
      <c r="BC40" s="11">
        <f t="shared" si="10"/>
        <v>0</v>
      </c>
      <c r="BD40" s="11">
        <f t="shared" si="10"/>
        <v>0</v>
      </c>
      <c r="BE40" s="11">
        <f t="shared" si="10"/>
        <v>100</v>
      </c>
      <c r="BF40" s="11">
        <f t="shared" si="10"/>
        <v>0</v>
      </c>
      <c r="BG40" s="11">
        <f t="shared" si="10"/>
        <v>0</v>
      </c>
      <c r="BH40" s="11">
        <f t="shared" si="10"/>
        <v>100</v>
      </c>
      <c r="BI40" s="11">
        <f t="shared" si="10"/>
        <v>0</v>
      </c>
      <c r="BJ40" s="11">
        <f t="shared" si="10"/>
        <v>0</v>
      </c>
      <c r="BK40" s="11">
        <f t="shared" si="10"/>
        <v>100</v>
      </c>
      <c r="BL40" s="11">
        <f t="shared" si="10"/>
        <v>0</v>
      </c>
      <c r="BM40" s="11">
        <f t="shared" si="10"/>
        <v>0</v>
      </c>
      <c r="BN40" s="11">
        <f t="shared" si="10"/>
        <v>100</v>
      </c>
      <c r="BO40" s="11">
        <f t="shared" si="10"/>
        <v>0</v>
      </c>
      <c r="BP40" s="11">
        <f t="shared" ref="BP40:EA40" si="11">BP39/12%</f>
        <v>0</v>
      </c>
      <c r="BQ40" s="11">
        <f t="shared" si="11"/>
        <v>100</v>
      </c>
      <c r="BR40" s="11">
        <f t="shared" si="11"/>
        <v>0</v>
      </c>
      <c r="BS40" s="11">
        <f t="shared" si="11"/>
        <v>0</v>
      </c>
      <c r="BT40" s="11">
        <f t="shared" si="11"/>
        <v>100</v>
      </c>
      <c r="BU40" s="11">
        <f t="shared" si="11"/>
        <v>0</v>
      </c>
      <c r="BV40" s="11">
        <f t="shared" si="11"/>
        <v>0</v>
      </c>
      <c r="BW40" s="11">
        <f t="shared" si="11"/>
        <v>100</v>
      </c>
      <c r="BX40" s="11">
        <f t="shared" si="11"/>
        <v>0</v>
      </c>
      <c r="BY40" s="11">
        <f t="shared" si="11"/>
        <v>0</v>
      </c>
      <c r="BZ40" s="11">
        <f t="shared" si="11"/>
        <v>100</v>
      </c>
      <c r="CA40" s="11">
        <f t="shared" si="11"/>
        <v>0</v>
      </c>
      <c r="CB40" s="11">
        <f t="shared" si="11"/>
        <v>0</v>
      </c>
      <c r="CC40" s="11">
        <f t="shared" si="11"/>
        <v>100</v>
      </c>
      <c r="CD40" s="11">
        <f t="shared" si="11"/>
        <v>0</v>
      </c>
      <c r="CE40" s="11">
        <f t="shared" si="11"/>
        <v>0</v>
      </c>
      <c r="CF40" s="11">
        <f t="shared" si="11"/>
        <v>100</v>
      </c>
      <c r="CG40" s="11">
        <f t="shared" si="11"/>
        <v>0</v>
      </c>
      <c r="CH40" s="11">
        <f t="shared" si="11"/>
        <v>0</v>
      </c>
      <c r="CI40" s="11">
        <f t="shared" si="11"/>
        <v>100</v>
      </c>
      <c r="CJ40" s="11">
        <f t="shared" si="11"/>
        <v>0</v>
      </c>
      <c r="CK40" s="11">
        <f t="shared" si="11"/>
        <v>0</v>
      </c>
      <c r="CL40" s="11">
        <f t="shared" si="11"/>
        <v>100</v>
      </c>
      <c r="CM40" s="11">
        <f t="shared" si="11"/>
        <v>0</v>
      </c>
      <c r="CN40" s="11">
        <f t="shared" si="11"/>
        <v>0</v>
      </c>
      <c r="CO40" s="11">
        <f t="shared" si="11"/>
        <v>100</v>
      </c>
      <c r="CP40" s="11">
        <f t="shared" si="11"/>
        <v>0</v>
      </c>
      <c r="CQ40" s="11">
        <f t="shared" si="11"/>
        <v>0</v>
      </c>
      <c r="CR40" s="11">
        <f t="shared" si="11"/>
        <v>100</v>
      </c>
      <c r="CS40" s="11">
        <f t="shared" si="11"/>
        <v>0</v>
      </c>
      <c r="CT40" s="11">
        <f t="shared" si="11"/>
        <v>0</v>
      </c>
      <c r="CU40" s="11">
        <f t="shared" si="11"/>
        <v>100</v>
      </c>
      <c r="CV40" s="11">
        <f t="shared" si="11"/>
        <v>0</v>
      </c>
      <c r="CW40" s="11">
        <f t="shared" si="11"/>
        <v>0</v>
      </c>
      <c r="CX40" s="11">
        <f t="shared" si="11"/>
        <v>100</v>
      </c>
      <c r="CY40" s="11">
        <f t="shared" si="11"/>
        <v>0</v>
      </c>
      <c r="CZ40" s="11">
        <f t="shared" si="11"/>
        <v>0</v>
      </c>
      <c r="DA40" s="11">
        <f t="shared" si="11"/>
        <v>100</v>
      </c>
      <c r="DB40" s="11">
        <f t="shared" si="11"/>
        <v>0</v>
      </c>
      <c r="DC40" s="11">
        <f t="shared" si="11"/>
        <v>0</v>
      </c>
      <c r="DD40" s="11">
        <f t="shared" si="11"/>
        <v>100</v>
      </c>
      <c r="DE40" s="11">
        <f t="shared" si="11"/>
        <v>0</v>
      </c>
      <c r="DF40" s="11">
        <f t="shared" si="11"/>
        <v>0</v>
      </c>
      <c r="DG40" s="11">
        <f t="shared" si="11"/>
        <v>100</v>
      </c>
      <c r="DH40" s="11">
        <f t="shared" si="11"/>
        <v>0</v>
      </c>
      <c r="DI40" s="11">
        <f t="shared" si="11"/>
        <v>0</v>
      </c>
      <c r="DJ40" s="11">
        <f t="shared" si="11"/>
        <v>100</v>
      </c>
      <c r="DK40" s="11">
        <f t="shared" si="11"/>
        <v>0</v>
      </c>
      <c r="DL40" s="11">
        <f t="shared" si="11"/>
        <v>0</v>
      </c>
      <c r="DM40" s="11">
        <f t="shared" si="11"/>
        <v>100</v>
      </c>
      <c r="DN40" s="11">
        <f t="shared" si="11"/>
        <v>0</v>
      </c>
      <c r="DO40" s="11">
        <f t="shared" si="11"/>
        <v>0</v>
      </c>
      <c r="DP40" s="11">
        <f t="shared" si="11"/>
        <v>100</v>
      </c>
      <c r="DQ40" s="11">
        <f t="shared" si="11"/>
        <v>0</v>
      </c>
      <c r="DR40" s="11">
        <f t="shared" si="11"/>
        <v>0</v>
      </c>
      <c r="DS40" s="11">
        <f t="shared" si="11"/>
        <v>100</v>
      </c>
      <c r="DT40" s="11">
        <f t="shared" si="11"/>
        <v>0</v>
      </c>
      <c r="DU40" s="11">
        <f t="shared" si="11"/>
        <v>0</v>
      </c>
      <c r="DV40" s="11">
        <f t="shared" si="11"/>
        <v>100</v>
      </c>
      <c r="DW40" s="11">
        <f t="shared" si="11"/>
        <v>0</v>
      </c>
      <c r="DX40" s="11">
        <f t="shared" si="11"/>
        <v>0</v>
      </c>
      <c r="DY40" s="11">
        <f t="shared" si="11"/>
        <v>100</v>
      </c>
      <c r="DZ40" s="11">
        <f t="shared" si="11"/>
        <v>0</v>
      </c>
      <c r="EA40" s="11">
        <f t="shared" si="11"/>
        <v>0</v>
      </c>
      <c r="EB40" s="11">
        <f t="shared" ref="EB40:GM40" si="12">EB39/12%</f>
        <v>100</v>
      </c>
      <c r="EC40" s="11">
        <f t="shared" si="12"/>
        <v>0</v>
      </c>
      <c r="ED40" s="11">
        <f t="shared" si="12"/>
        <v>0</v>
      </c>
      <c r="EE40" s="11">
        <f t="shared" si="12"/>
        <v>100</v>
      </c>
      <c r="EF40" s="11">
        <f t="shared" si="12"/>
        <v>0</v>
      </c>
      <c r="EG40" s="11">
        <f t="shared" si="12"/>
        <v>0</v>
      </c>
      <c r="EH40" s="11">
        <f t="shared" si="12"/>
        <v>100</v>
      </c>
      <c r="EI40" s="11">
        <f t="shared" si="12"/>
        <v>0</v>
      </c>
      <c r="EJ40" s="11">
        <f t="shared" si="12"/>
        <v>0</v>
      </c>
      <c r="EK40" s="11">
        <f t="shared" si="12"/>
        <v>100</v>
      </c>
      <c r="EL40" s="11">
        <f t="shared" si="12"/>
        <v>0</v>
      </c>
      <c r="EM40" s="11">
        <f t="shared" si="12"/>
        <v>0</v>
      </c>
      <c r="EN40" s="11">
        <f t="shared" si="12"/>
        <v>100</v>
      </c>
      <c r="EO40" s="11">
        <f t="shared" si="12"/>
        <v>0</v>
      </c>
      <c r="EP40" s="11">
        <f t="shared" si="12"/>
        <v>0</v>
      </c>
      <c r="EQ40" s="11">
        <f t="shared" si="12"/>
        <v>100</v>
      </c>
      <c r="ER40" s="11">
        <f t="shared" si="12"/>
        <v>0</v>
      </c>
      <c r="ES40" s="11">
        <f t="shared" si="12"/>
        <v>0</v>
      </c>
      <c r="ET40" s="11">
        <f t="shared" si="12"/>
        <v>100</v>
      </c>
      <c r="EU40" s="11">
        <f t="shared" si="12"/>
        <v>0</v>
      </c>
      <c r="EV40" s="11">
        <f t="shared" si="12"/>
        <v>0</v>
      </c>
      <c r="EW40" s="11">
        <f t="shared" si="12"/>
        <v>100</v>
      </c>
      <c r="EX40" s="11">
        <f t="shared" si="12"/>
        <v>0</v>
      </c>
      <c r="EY40" s="11">
        <f t="shared" si="12"/>
        <v>0</v>
      </c>
      <c r="EZ40" s="11">
        <f t="shared" si="12"/>
        <v>100</v>
      </c>
      <c r="FA40" s="11">
        <f t="shared" si="12"/>
        <v>0</v>
      </c>
      <c r="FB40" s="11">
        <f t="shared" si="12"/>
        <v>0</v>
      </c>
      <c r="FC40" s="11">
        <f t="shared" si="12"/>
        <v>100</v>
      </c>
      <c r="FD40" s="11">
        <f t="shared" si="12"/>
        <v>0</v>
      </c>
      <c r="FE40" s="11">
        <f t="shared" si="12"/>
        <v>0</v>
      </c>
      <c r="FF40" s="11">
        <f t="shared" si="12"/>
        <v>100</v>
      </c>
      <c r="FG40" s="11">
        <f t="shared" si="12"/>
        <v>0</v>
      </c>
      <c r="FH40" s="11">
        <f t="shared" si="12"/>
        <v>0</v>
      </c>
      <c r="FI40" s="11">
        <f t="shared" si="12"/>
        <v>100</v>
      </c>
      <c r="FJ40" s="11">
        <f t="shared" si="12"/>
        <v>0</v>
      </c>
      <c r="FK40" s="11">
        <f t="shared" si="12"/>
        <v>0</v>
      </c>
      <c r="FL40" s="11">
        <f t="shared" si="12"/>
        <v>100</v>
      </c>
      <c r="FM40" s="11">
        <f t="shared" si="12"/>
        <v>0</v>
      </c>
      <c r="FN40" s="11">
        <f t="shared" si="12"/>
        <v>0</v>
      </c>
      <c r="FO40" s="11">
        <f t="shared" si="12"/>
        <v>100</v>
      </c>
      <c r="FP40" s="11">
        <f t="shared" si="12"/>
        <v>0</v>
      </c>
      <c r="FQ40" s="11">
        <f t="shared" si="12"/>
        <v>0</v>
      </c>
      <c r="FR40" s="11">
        <f t="shared" si="12"/>
        <v>100</v>
      </c>
      <c r="FS40" s="11">
        <f t="shared" si="12"/>
        <v>0</v>
      </c>
      <c r="FT40" s="11">
        <f t="shared" si="12"/>
        <v>0</v>
      </c>
      <c r="FU40" s="11">
        <f t="shared" si="12"/>
        <v>100</v>
      </c>
      <c r="FV40" s="11">
        <f t="shared" si="12"/>
        <v>0</v>
      </c>
      <c r="FW40" s="11">
        <f t="shared" si="12"/>
        <v>0</v>
      </c>
      <c r="FX40" s="11">
        <f t="shared" si="12"/>
        <v>100</v>
      </c>
      <c r="FY40" s="11">
        <f t="shared" si="12"/>
        <v>0</v>
      </c>
      <c r="FZ40" s="11">
        <f t="shared" si="12"/>
        <v>0</v>
      </c>
      <c r="GA40" s="11">
        <f t="shared" si="12"/>
        <v>100</v>
      </c>
      <c r="GB40" s="11">
        <f t="shared" si="12"/>
        <v>0</v>
      </c>
      <c r="GC40" s="11">
        <f t="shared" si="12"/>
        <v>0</v>
      </c>
      <c r="GD40" s="11">
        <f t="shared" si="12"/>
        <v>100</v>
      </c>
      <c r="GE40" s="11">
        <f t="shared" si="12"/>
        <v>0</v>
      </c>
      <c r="GF40" s="11">
        <f t="shared" si="12"/>
        <v>0</v>
      </c>
      <c r="GG40" s="11">
        <f t="shared" si="12"/>
        <v>100</v>
      </c>
      <c r="GH40" s="11">
        <f t="shared" si="12"/>
        <v>0</v>
      </c>
      <c r="GI40" s="11">
        <f t="shared" si="12"/>
        <v>0</v>
      </c>
      <c r="GJ40" s="11">
        <f t="shared" si="12"/>
        <v>100</v>
      </c>
      <c r="GK40" s="11">
        <f t="shared" si="12"/>
        <v>0</v>
      </c>
      <c r="GL40" s="11">
        <f t="shared" si="12"/>
        <v>0</v>
      </c>
      <c r="GM40" s="11">
        <f t="shared" si="12"/>
        <v>100</v>
      </c>
      <c r="GN40" s="11">
        <f t="shared" ref="GN40:IY40" si="13">GN39/12%</f>
        <v>0</v>
      </c>
      <c r="GO40" s="11">
        <f t="shared" si="13"/>
        <v>0</v>
      </c>
      <c r="GP40" s="11">
        <f t="shared" si="13"/>
        <v>100</v>
      </c>
      <c r="GQ40" s="11">
        <f t="shared" si="13"/>
        <v>0</v>
      </c>
      <c r="GR40" s="11">
        <f t="shared" si="13"/>
        <v>0</v>
      </c>
      <c r="GS40" s="11">
        <f t="shared" si="13"/>
        <v>100</v>
      </c>
      <c r="GT40" s="11">
        <f t="shared" si="13"/>
        <v>0</v>
      </c>
      <c r="GU40" s="11">
        <f t="shared" si="13"/>
        <v>0</v>
      </c>
      <c r="GV40" s="11">
        <f t="shared" si="13"/>
        <v>100</v>
      </c>
      <c r="GW40" s="11">
        <f t="shared" si="13"/>
        <v>0</v>
      </c>
      <c r="GX40" s="11">
        <f t="shared" si="13"/>
        <v>0</v>
      </c>
      <c r="GY40" s="11">
        <f t="shared" si="13"/>
        <v>100</v>
      </c>
      <c r="GZ40" s="11">
        <f t="shared" si="13"/>
        <v>0</v>
      </c>
      <c r="HA40" s="11">
        <f t="shared" si="13"/>
        <v>0</v>
      </c>
      <c r="HB40" s="11">
        <f t="shared" si="13"/>
        <v>100</v>
      </c>
      <c r="HC40" s="11">
        <f t="shared" si="13"/>
        <v>0</v>
      </c>
      <c r="HD40" s="11">
        <f t="shared" si="13"/>
        <v>0</v>
      </c>
      <c r="HE40" s="11">
        <f t="shared" si="13"/>
        <v>100</v>
      </c>
      <c r="HF40" s="11">
        <f t="shared" si="13"/>
        <v>0</v>
      </c>
      <c r="HG40" s="11">
        <f t="shared" si="13"/>
        <v>0</v>
      </c>
      <c r="HH40" s="11">
        <f t="shared" si="13"/>
        <v>100</v>
      </c>
      <c r="HI40" s="11">
        <f t="shared" si="13"/>
        <v>0</v>
      </c>
      <c r="HJ40" s="11">
        <f t="shared" si="13"/>
        <v>0</v>
      </c>
      <c r="HK40" s="11">
        <f t="shared" si="13"/>
        <v>100</v>
      </c>
      <c r="HL40" s="11">
        <f t="shared" si="13"/>
        <v>0</v>
      </c>
      <c r="HM40" s="11">
        <f t="shared" si="13"/>
        <v>0</v>
      </c>
      <c r="HN40" s="11">
        <f t="shared" si="13"/>
        <v>100</v>
      </c>
      <c r="HO40" s="11">
        <f t="shared" si="13"/>
        <v>0</v>
      </c>
      <c r="HP40" s="11">
        <f t="shared" si="13"/>
        <v>0</v>
      </c>
      <c r="HQ40" s="11">
        <f t="shared" si="13"/>
        <v>100</v>
      </c>
      <c r="HR40" s="11">
        <f t="shared" si="13"/>
        <v>0</v>
      </c>
      <c r="HS40" s="11">
        <f t="shared" si="13"/>
        <v>0</v>
      </c>
      <c r="HT40" s="11">
        <f t="shared" si="13"/>
        <v>100</v>
      </c>
      <c r="HU40" s="11">
        <f t="shared" si="13"/>
        <v>0</v>
      </c>
      <c r="HV40" s="11">
        <f t="shared" si="13"/>
        <v>0</v>
      </c>
      <c r="HW40" s="11">
        <f t="shared" si="13"/>
        <v>100</v>
      </c>
      <c r="HX40" s="11">
        <f t="shared" si="13"/>
        <v>0</v>
      </c>
      <c r="HY40" s="11">
        <f t="shared" si="13"/>
        <v>0</v>
      </c>
      <c r="HZ40" s="11">
        <f t="shared" si="13"/>
        <v>100</v>
      </c>
      <c r="IA40" s="11">
        <f t="shared" si="13"/>
        <v>0</v>
      </c>
      <c r="IB40" s="11">
        <f t="shared" si="13"/>
        <v>0</v>
      </c>
      <c r="IC40" s="11">
        <f t="shared" si="13"/>
        <v>100</v>
      </c>
      <c r="ID40" s="11">
        <f t="shared" si="13"/>
        <v>0</v>
      </c>
      <c r="IE40" s="11">
        <f t="shared" si="13"/>
        <v>0</v>
      </c>
      <c r="IF40" s="11">
        <f t="shared" si="13"/>
        <v>100</v>
      </c>
      <c r="IG40" s="11">
        <f t="shared" si="13"/>
        <v>0</v>
      </c>
      <c r="IH40" s="11">
        <f t="shared" si="13"/>
        <v>0</v>
      </c>
      <c r="II40" s="11">
        <f t="shared" si="13"/>
        <v>100</v>
      </c>
      <c r="IJ40" s="11">
        <f t="shared" si="13"/>
        <v>0</v>
      </c>
      <c r="IK40" s="11">
        <f t="shared" si="13"/>
        <v>0</v>
      </c>
      <c r="IL40" s="11">
        <f t="shared" si="13"/>
        <v>100</v>
      </c>
      <c r="IM40" s="11">
        <f t="shared" si="13"/>
        <v>0</v>
      </c>
      <c r="IN40" s="11">
        <f t="shared" si="13"/>
        <v>0</v>
      </c>
      <c r="IO40" s="11">
        <f t="shared" si="13"/>
        <v>100</v>
      </c>
      <c r="IP40" s="11">
        <f t="shared" si="13"/>
        <v>0</v>
      </c>
      <c r="IQ40" s="11">
        <f t="shared" si="13"/>
        <v>0</v>
      </c>
      <c r="IR40" s="11">
        <f t="shared" si="13"/>
        <v>100</v>
      </c>
      <c r="IS40" s="11">
        <f t="shared" si="13"/>
        <v>0</v>
      </c>
      <c r="IT40" s="11">
        <f t="shared" si="13"/>
        <v>0</v>
      </c>
      <c r="IU40" s="81">
        <f t="shared" si="13"/>
        <v>100</v>
      </c>
      <c r="IV40" s="11">
        <f t="shared" si="13"/>
        <v>0</v>
      </c>
      <c r="IW40" s="11">
        <f t="shared" si="13"/>
        <v>0</v>
      </c>
      <c r="IX40" s="11">
        <f t="shared" si="13"/>
        <v>100</v>
      </c>
      <c r="IY40" s="11">
        <f t="shared" si="13"/>
        <v>0</v>
      </c>
      <c r="IZ40" s="11">
        <f t="shared" ref="IZ40:LK40" si="14">IZ39/12%</f>
        <v>0</v>
      </c>
      <c r="JA40" s="11">
        <f t="shared" si="14"/>
        <v>100</v>
      </c>
      <c r="JB40" s="11">
        <f t="shared" si="14"/>
        <v>0</v>
      </c>
      <c r="JC40" s="11">
        <f t="shared" si="14"/>
        <v>0</v>
      </c>
      <c r="JD40" s="11">
        <f t="shared" si="14"/>
        <v>100</v>
      </c>
      <c r="JE40" s="11">
        <f t="shared" si="14"/>
        <v>0</v>
      </c>
      <c r="JF40" s="11">
        <f t="shared" si="14"/>
        <v>0</v>
      </c>
      <c r="JG40" s="11">
        <f t="shared" si="14"/>
        <v>100</v>
      </c>
      <c r="JH40" s="11">
        <f t="shared" si="14"/>
        <v>0</v>
      </c>
      <c r="JI40" s="11">
        <f t="shared" si="14"/>
        <v>0</v>
      </c>
      <c r="JJ40" s="11">
        <f t="shared" si="14"/>
        <v>100</v>
      </c>
      <c r="JK40" s="11">
        <f t="shared" si="14"/>
        <v>0</v>
      </c>
      <c r="JL40" s="11">
        <f t="shared" si="14"/>
        <v>0</v>
      </c>
      <c r="JM40" s="11">
        <f t="shared" si="14"/>
        <v>100</v>
      </c>
      <c r="JN40" s="11">
        <f t="shared" si="14"/>
        <v>0</v>
      </c>
      <c r="JO40" s="11">
        <f t="shared" si="14"/>
        <v>0</v>
      </c>
      <c r="JP40" s="11">
        <f t="shared" si="14"/>
        <v>100</v>
      </c>
      <c r="JQ40" s="11">
        <f t="shared" si="14"/>
        <v>0</v>
      </c>
      <c r="JR40" s="11">
        <f t="shared" si="14"/>
        <v>0</v>
      </c>
      <c r="JS40" s="11">
        <f t="shared" si="14"/>
        <v>100</v>
      </c>
      <c r="JT40" s="11">
        <f t="shared" si="14"/>
        <v>0</v>
      </c>
      <c r="JU40" s="11">
        <f t="shared" si="14"/>
        <v>0</v>
      </c>
      <c r="JV40" s="11">
        <f t="shared" si="14"/>
        <v>100</v>
      </c>
      <c r="JW40" s="11">
        <f t="shared" si="14"/>
        <v>0</v>
      </c>
      <c r="JX40" s="11">
        <f t="shared" si="14"/>
        <v>0</v>
      </c>
      <c r="JY40" s="11">
        <f t="shared" si="14"/>
        <v>100</v>
      </c>
      <c r="JZ40" s="11">
        <f t="shared" si="14"/>
        <v>0</v>
      </c>
      <c r="KA40" s="11">
        <f t="shared" si="14"/>
        <v>0</v>
      </c>
      <c r="KB40" s="11">
        <f t="shared" si="14"/>
        <v>100</v>
      </c>
      <c r="KC40" s="11">
        <f t="shared" si="14"/>
        <v>0</v>
      </c>
      <c r="KD40" s="11">
        <f t="shared" si="14"/>
        <v>0</v>
      </c>
      <c r="KE40" s="11">
        <f t="shared" si="14"/>
        <v>100</v>
      </c>
      <c r="KF40" s="11">
        <f t="shared" si="14"/>
        <v>0</v>
      </c>
      <c r="KG40" s="81">
        <f t="shared" si="14"/>
        <v>0</v>
      </c>
      <c r="KH40" s="11">
        <f t="shared" si="14"/>
        <v>100</v>
      </c>
      <c r="KI40" s="11">
        <f t="shared" si="14"/>
        <v>0</v>
      </c>
      <c r="KJ40" s="11">
        <f t="shared" si="14"/>
        <v>0</v>
      </c>
      <c r="KK40" s="11">
        <f t="shared" si="14"/>
        <v>100</v>
      </c>
      <c r="KL40" s="11">
        <f t="shared" si="14"/>
        <v>0</v>
      </c>
      <c r="KM40" s="11">
        <f t="shared" si="14"/>
        <v>0</v>
      </c>
      <c r="KN40" s="11">
        <f t="shared" si="14"/>
        <v>100</v>
      </c>
      <c r="KO40" s="11">
        <f t="shared" si="14"/>
        <v>0</v>
      </c>
      <c r="KP40" s="11">
        <f t="shared" si="14"/>
        <v>0</v>
      </c>
      <c r="KQ40" s="11">
        <f t="shared" si="14"/>
        <v>100</v>
      </c>
      <c r="KR40" s="11">
        <f t="shared" si="14"/>
        <v>0</v>
      </c>
      <c r="KS40" s="11">
        <f t="shared" si="14"/>
        <v>0</v>
      </c>
      <c r="KT40" s="11">
        <f t="shared" si="14"/>
        <v>100</v>
      </c>
      <c r="KU40" s="11">
        <f t="shared" si="14"/>
        <v>0</v>
      </c>
      <c r="KV40" s="11">
        <f t="shared" si="14"/>
        <v>0</v>
      </c>
      <c r="KW40" s="11">
        <f t="shared" si="14"/>
        <v>100</v>
      </c>
      <c r="KX40" s="11">
        <f t="shared" si="14"/>
        <v>0</v>
      </c>
      <c r="KY40" s="11">
        <f t="shared" si="14"/>
        <v>0</v>
      </c>
      <c r="KZ40" s="11">
        <f t="shared" si="14"/>
        <v>100</v>
      </c>
      <c r="LA40" s="11">
        <f t="shared" si="14"/>
        <v>0</v>
      </c>
      <c r="LB40" s="11">
        <f t="shared" si="14"/>
        <v>0</v>
      </c>
      <c r="LC40" s="11">
        <f t="shared" si="14"/>
        <v>100</v>
      </c>
      <c r="LD40" s="11">
        <f t="shared" si="14"/>
        <v>0</v>
      </c>
      <c r="LE40" s="11">
        <f t="shared" si="14"/>
        <v>0</v>
      </c>
      <c r="LF40" s="11">
        <f t="shared" si="14"/>
        <v>100</v>
      </c>
      <c r="LG40" s="11">
        <f t="shared" si="14"/>
        <v>0</v>
      </c>
      <c r="LH40" s="11">
        <f t="shared" si="14"/>
        <v>0</v>
      </c>
      <c r="LI40" s="11">
        <f t="shared" si="14"/>
        <v>100</v>
      </c>
      <c r="LJ40" s="11">
        <f t="shared" si="14"/>
        <v>0</v>
      </c>
      <c r="LK40" s="11">
        <f t="shared" si="14"/>
        <v>0</v>
      </c>
      <c r="LL40" s="11">
        <f t="shared" ref="LL40:NW40" si="15">LL39/12%</f>
        <v>100</v>
      </c>
      <c r="LM40" s="11">
        <f t="shared" si="15"/>
        <v>0</v>
      </c>
      <c r="LN40" s="11">
        <f t="shared" si="15"/>
        <v>0</v>
      </c>
      <c r="LO40" s="11">
        <f t="shared" si="15"/>
        <v>100</v>
      </c>
      <c r="LP40" s="11">
        <f t="shared" si="15"/>
        <v>0</v>
      </c>
      <c r="LQ40" s="11">
        <f t="shared" si="15"/>
        <v>0</v>
      </c>
      <c r="LR40" s="11">
        <f t="shared" si="15"/>
        <v>100</v>
      </c>
      <c r="LS40" s="11">
        <f t="shared" si="15"/>
        <v>0</v>
      </c>
      <c r="LT40" s="11">
        <f t="shared" si="15"/>
        <v>0</v>
      </c>
      <c r="LU40" s="11">
        <f t="shared" si="15"/>
        <v>100</v>
      </c>
      <c r="LV40" s="11">
        <f t="shared" si="15"/>
        <v>0</v>
      </c>
      <c r="LW40" s="11">
        <f t="shared" si="15"/>
        <v>0</v>
      </c>
      <c r="LX40" s="11">
        <f t="shared" si="15"/>
        <v>100</v>
      </c>
      <c r="LY40" s="11">
        <f t="shared" si="15"/>
        <v>0</v>
      </c>
      <c r="LZ40" s="11">
        <f t="shared" si="15"/>
        <v>0</v>
      </c>
      <c r="MA40" s="11">
        <f t="shared" si="15"/>
        <v>100</v>
      </c>
      <c r="MB40" s="11">
        <f t="shared" si="15"/>
        <v>0</v>
      </c>
      <c r="MC40" s="11">
        <f t="shared" si="15"/>
        <v>0</v>
      </c>
      <c r="MD40" s="11">
        <f t="shared" si="15"/>
        <v>100</v>
      </c>
      <c r="ME40" s="11">
        <f t="shared" si="15"/>
        <v>0</v>
      </c>
      <c r="MF40" s="11">
        <f t="shared" si="15"/>
        <v>0</v>
      </c>
      <c r="MG40" s="11">
        <f t="shared" si="15"/>
        <v>100</v>
      </c>
      <c r="MH40" s="11">
        <f t="shared" si="15"/>
        <v>0</v>
      </c>
      <c r="MI40" s="11">
        <f t="shared" si="15"/>
        <v>0</v>
      </c>
      <c r="MJ40" s="11">
        <f t="shared" si="15"/>
        <v>100</v>
      </c>
      <c r="MK40" s="11">
        <f t="shared" si="15"/>
        <v>0</v>
      </c>
      <c r="ML40" s="11">
        <f t="shared" si="15"/>
        <v>0</v>
      </c>
      <c r="MM40" s="11">
        <f t="shared" si="15"/>
        <v>100</v>
      </c>
      <c r="MN40" s="11">
        <f t="shared" si="15"/>
        <v>0</v>
      </c>
      <c r="MO40" s="11">
        <f t="shared" si="15"/>
        <v>0</v>
      </c>
      <c r="MP40" s="11">
        <f t="shared" si="15"/>
        <v>100</v>
      </c>
      <c r="MQ40" s="11">
        <f t="shared" si="15"/>
        <v>0</v>
      </c>
      <c r="MR40" s="11">
        <f t="shared" si="15"/>
        <v>0</v>
      </c>
      <c r="MS40" s="11">
        <f t="shared" si="15"/>
        <v>100</v>
      </c>
      <c r="MT40" s="11">
        <f t="shared" si="15"/>
        <v>0</v>
      </c>
      <c r="MU40" s="11">
        <f t="shared" si="15"/>
        <v>0</v>
      </c>
      <c r="MV40" s="11">
        <f t="shared" si="15"/>
        <v>100</v>
      </c>
      <c r="MW40" s="11">
        <f t="shared" si="15"/>
        <v>0</v>
      </c>
      <c r="MX40" s="11">
        <f t="shared" si="15"/>
        <v>0</v>
      </c>
      <c r="MY40" s="11">
        <f t="shared" si="15"/>
        <v>100</v>
      </c>
      <c r="MZ40" s="11">
        <f t="shared" si="15"/>
        <v>0</v>
      </c>
      <c r="NA40" s="11">
        <f t="shared" si="15"/>
        <v>0</v>
      </c>
      <c r="NB40" s="11">
        <f t="shared" si="15"/>
        <v>100</v>
      </c>
      <c r="NC40" s="11">
        <f t="shared" si="15"/>
        <v>0</v>
      </c>
      <c r="ND40" s="11">
        <f t="shared" si="15"/>
        <v>0</v>
      </c>
      <c r="NE40" s="11">
        <f t="shared" si="15"/>
        <v>100</v>
      </c>
      <c r="NF40" s="11">
        <f t="shared" si="15"/>
        <v>0</v>
      </c>
      <c r="NG40" s="11">
        <f t="shared" si="15"/>
        <v>0</v>
      </c>
      <c r="NH40" s="11">
        <f t="shared" si="15"/>
        <v>100</v>
      </c>
      <c r="NI40" s="11">
        <f t="shared" si="15"/>
        <v>0</v>
      </c>
      <c r="NJ40" s="11">
        <f t="shared" si="15"/>
        <v>0</v>
      </c>
      <c r="NK40" s="11">
        <f t="shared" si="15"/>
        <v>100</v>
      </c>
      <c r="NL40" s="11">
        <f t="shared" si="15"/>
        <v>0</v>
      </c>
      <c r="NM40" s="11">
        <f t="shared" si="15"/>
        <v>0</v>
      </c>
      <c r="NN40" s="11">
        <f t="shared" si="15"/>
        <v>100</v>
      </c>
      <c r="NO40" s="11">
        <f t="shared" si="15"/>
        <v>0</v>
      </c>
      <c r="NP40" s="11">
        <f t="shared" si="15"/>
        <v>0</v>
      </c>
      <c r="NQ40" s="11">
        <f t="shared" si="15"/>
        <v>100</v>
      </c>
      <c r="NR40" s="11">
        <f t="shared" si="15"/>
        <v>0</v>
      </c>
      <c r="NS40" s="11">
        <f t="shared" si="15"/>
        <v>0</v>
      </c>
      <c r="NT40" s="11">
        <f t="shared" si="15"/>
        <v>100</v>
      </c>
      <c r="NU40" s="11">
        <f t="shared" si="15"/>
        <v>0</v>
      </c>
      <c r="NV40" s="11">
        <f t="shared" si="15"/>
        <v>0</v>
      </c>
      <c r="NW40" s="11">
        <f t="shared" si="15"/>
        <v>100</v>
      </c>
      <c r="NX40" s="11">
        <f t="shared" ref="NX40:QI40" si="16">NX39/12%</f>
        <v>0</v>
      </c>
      <c r="NY40" s="11">
        <f t="shared" si="16"/>
        <v>0</v>
      </c>
      <c r="NZ40" s="11">
        <f t="shared" si="16"/>
        <v>100</v>
      </c>
      <c r="OA40" s="11">
        <f t="shared" si="16"/>
        <v>0</v>
      </c>
      <c r="OB40" s="11">
        <f t="shared" si="16"/>
        <v>0</v>
      </c>
      <c r="OC40" s="11">
        <f t="shared" si="16"/>
        <v>100</v>
      </c>
      <c r="OD40" s="11">
        <f t="shared" si="16"/>
        <v>0</v>
      </c>
      <c r="OE40" s="11">
        <f t="shared" si="16"/>
        <v>0</v>
      </c>
      <c r="OF40" s="11">
        <f t="shared" si="16"/>
        <v>100</v>
      </c>
      <c r="OG40" s="11">
        <f t="shared" si="16"/>
        <v>0</v>
      </c>
      <c r="OH40" s="11">
        <f t="shared" si="16"/>
        <v>0</v>
      </c>
      <c r="OI40" s="11">
        <f t="shared" si="16"/>
        <v>100</v>
      </c>
      <c r="OJ40" s="11">
        <f t="shared" si="16"/>
        <v>0</v>
      </c>
      <c r="OK40" s="11">
        <f t="shared" si="16"/>
        <v>0</v>
      </c>
      <c r="OL40" s="11">
        <f t="shared" si="16"/>
        <v>100</v>
      </c>
      <c r="OM40" s="11">
        <f t="shared" si="16"/>
        <v>0</v>
      </c>
      <c r="ON40" s="11">
        <f t="shared" si="16"/>
        <v>0</v>
      </c>
      <c r="OO40" s="11">
        <f t="shared" si="16"/>
        <v>100</v>
      </c>
      <c r="OP40" s="11">
        <f t="shared" si="16"/>
        <v>0</v>
      </c>
      <c r="OQ40" s="11">
        <f t="shared" si="16"/>
        <v>0</v>
      </c>
      <c r="OR40" s="11">
        <f t="shared" si="16"/>
        <v>100</v>
      </c>
      <c r="OS40" s="11">
        <f t="shared" si="16"/>
        <v>0</v>
      </c>
      <c r="OT40" s="11">
        <f t="shared" si="16"/>
        <v>0</v>
      </c>
      <c r="OU40" s="11">
        <f t="shared" si="16"/>
        <v>100</v>
      </c>
      <c r="OV40" s="11">
        <f t="shared" si="16"/>
        <v>0</v>
      </c>
      <c r="OW40" s="11">
        <f t="shared" si="16"/>
        <v>0</v>
      </c>
      <c r="OX40" s="11">
        <f t="shared" si="16"/>
        <v>100</v>
      </c>
      <c r="OY40" s="11">
        <f t="shared" si="16"/>
        <v>0</v>
      </c>
      <c r="OZ40" s="11">
        <f t="shared" si="16"/>
        <v>0</v>
      </c>
      <c r="PA40" s="11">
        <f t="shared" si="16"/>
        <v>100</v>
      </c>
      <c r="PB40" s="11">
        <f t="shared" si="16"/>
        <v>0</v>
      </c>
      <c r="PC40" s="11">
        <f t="shared" si="16"/>
        <v>0</v>
      </c>
      <c r="PD40" s="11">
        <f t="shared" si="16"/>
        <v>100</v>
      </c>
      <c r="PE40" s="11">
        <f t="shared" si="16"/>
        <v>0</v>
      </c>
      <c r="PF40" s="11">
        <f t="shared" si="16"/>
        <v>0</v>
      </c>
      <c r="PG40" s="11">
        <f t="shared" si="16"/>
        <v>100</v>
      </c>
      <c r="PH40" s="11">
        <f t="shared" si="16"/>
        <v>0</v>
      </c>
      <c r="PI40" s="11">
        <f t="shared" si="16"/>
        <v>0</v>
      </c>
      <c r="PJ40" s="11">
        <f t="shared" si="16"/>
        <v>100</v>
      </c>
      <c r="PK40" s="11">
        <f t="shared" si="16"/>
        <v>0</v>
      </c>
      <c r="PL40" s="11">
        <f t="shared" si="16"/>
        <v>0</v>
      </c>
      <c r="PM40" s="11">
        <f t="shared" si="16"/>
        <v>100</v>
      </c>
      <c r="PN40" s="11">
        <f t="shared" si="16"/>
        <v>0</v>
      </c>
      <c r="PO40" s="11">
        <f t="shared" si="16"/>
        <v>0</v>
      </c>
      <c r="PP40" s="11">
        <f t="shared" si="16"/>
        <v>100</v>
      </c>
      <c r="PQ40" s="11">
        <f t="shared" si="16"/>
        <v>0</v>
      </c>
      <c r="PR40" s="11">
        <f t="shared" si="16"/>
        <v>0</v>
      </c>
      <c r="PS40" s="11">
        <f t="shared" si="16"/>
        <v>100</v>
      </c>
      <c r="PT40" s="11">
        <f t="shared" si="16"/>
        <v>0</v>
      </c>
      <c r="PU40" s="11">
        <f t="shared" si="16"/>
        <v>0</v>
      </c>
      <c r="PV40" s="11">
        <f t="shared" si="16"/>
        <v>100</v>
      </c>
      <c r="PW40" s="11">
        <f t="shared" si="16"/>
        <v>0</v>
      </c>
      <c r="PX40" s="11">
        <f t="shared" si="16"/>
        <v>0</v>
      </c>
      <c r="PY40" s="11">
        <f t="shared" si="16"/>
        <v>100</v>
      </c>
      <c r="PZ40" s="11">
        <f t="shared" si="16"/>
        <v>0</v>
      </c>
      <c r="QA40" s="11">
        <f t="shared" si="16"/>
        <v>0</v>
      </c>
      <c r="QB40" s="11">
        <f t="shared" si="16"/>
        <v>100</v>
      </c>
      <c r="QC40" s="11">
        <f t="shared" si="16"/>
        <v>0</v>
      </c>
      <c r="QD40" s="11">
        <f t="shared" si="16"/>
        <v>0</v>
      </c>
      <c r="QE40" s="11">
        <f t="shared" si="16"/>
        <v>100</v>
      </c>
      <c r="QF40" s="11">
        <f t="shared" si="16"/>
        <v>0</v>
      </c>
      <c r="QG40" s="11">
        <f t="shared" si="16"/>
        <v>0</v>
      </c>
      <c r="QH40" s="11">
        <f t="shared" si="16"/>
        <v>100</v>
      </c>
      <c r="QI40" s="11">
        <f t="shared" si="16"/>
        <v>0</v>
      </c>
      <c r="QJ40" s="11">
        <f t="shared" ref="QJ40:SU40" si="17">QJ39/12%</f>
        <v>0</v>
      </c>
      <c r="QK40" s="11">
        <f t="shared" si="17"/>
        <v>100</v>
      </c>
      <c r="QL40" s="11">
        <f t="shared" si="17"/>
        <v>0</v>
      </c>
      <c r="QM40" s="11">
        <f t="shared" si="17"/>
        <v>0</v>
      </c>
      <c r="QN40" s="11">
        <f t="shared" si="17"/>
        <v>100</v>
      </c>
      <c r="QO40" s="11">
        <f t="shared" si="17"/>
        <v>0</v>
      </c>
      <c r="QP40" s="11">
        <f t="shared" si="17"/>
        <v>0</v>
      </c>
      <c r="QQ40" s="11">
        <f t="shared" si="17"/>
        <v>100</v>
      </c>
      <c r="QR40" s="11">
        <f t="shared" si="17"/>
        <v>0</v>
      </c>
      <c r="QS40" s="11">
        <f t="shared" si="17"/>
        <v>0</v>
      </c>
      <c r="QT40" s="11">
        <f t="shared" si="17"/>
        <v>100</v>
      </c>
      <c r="QU40" s="11">
        <f t="shared" si="17"/>
        <v>0</v>
      </c>
      <c r="QV40" s="11">
        <f t="shared" si="17"/>
        <v>0</v>
      </c>
      <c r="QW40" s="11">
        <f t="shared" si="17"/>
        <v>100</v>
      </c>
      <c r="QX40" s="11">
        <f t="shared" si="17"/>
        <v>0</v>
      </c>
      <c r="QY40" s="11">
        <f t="shared" si="17"/>
        <v>0</v>
      </c>
      <c r="QZ40" s="11">
        <f t="shared" si="17"/>
        <v>100</v>
      </c>
      <c r="RA40" s="11">
        <f t="shared" si="17"/>
        <v>0</v>
      </c>
      <c r="RB40" s="11">
        <f t="shared" si="17"/>
        <v>0</v>
      </c>
      <c r="RC40" s="11">
        <f t="shared" si="17"/>
        <v>100</v>
      </c>
      <c r="RD40" s="11">
        <f t="shared" si="17"/>
        <v>0</v>
      </c>
      <c r="RE40" s="11">
        <f t="shared" si="17"/>
        <v>0</v>
      </c>
      <c r="RF40" s="11">
        <f t="shared" si="17"/>
        <v>100</v>
      </c>
      <c r="RG40" s="11">
        <f t="shared" si="17"/>
        <v>0</v>
      </c>
      <c r="RH40" s="11">
        <f t="shared" si="17"/>
        <v>0</v>
      </c>
      <c r="RI40" s="11">
        <f t="shared" si="17"/>
        <v>100</v>
      </c>
      <c r="RJ40" s="11">
        <f t="shared" si="17"/>
        <v>0</v>
      </c>
      <c r="RK40" s="11">
        <f t="shared" si="17"/>
        <v>0</v>
      </c>
      <c r="RL40" s="11">
        <f t="shared" si="17"/>
        <v>100</v>
      </c>
      <c r="RM40" s="11">
        <f t="shared" si="17"/>
        <v>0</v>
      </c>
      <c r="RN40" s="11">
        <f t="shared" si="17"/>
        <v>0</v>
      </c>
      <c r="RO40" s="11">
        <f t="shared" si="17"/>
        <v>100</v>
      </c>
      <c r="RP40" s="11">
        <f t="shared" si="17"/>
        <v>0</v>
      </c>
      <c r="RQ40" s="11">
        <f t="shared" si="17"/>
        <v>0</v>
      </c>
      <c r="RR40" s="11">
        <f t="shared" si="17"/>
        <v>100</v>
      </c>
      <c r="RS40" s="11">
        <f t="shared" si="17"/>
        <v>0</v>
      </c>
      <c r="RT40" s="11">
        <f t="shared" si="17"/>
        <v>0</v>
      </c>
      <c r="RU40" s="11">
        <f t="shared" si="17"/>
        <v>100</v>
      </c>
      <c r="RV40" s="11">
        <f t="shared" si="17"/>
        <v>0</v>
      </c>
      <c r="RW40" s="11">
        <f t="shared" si="17"/>
        <v>0</v>
      </c>
      <c r="RX40" s="11">
        <f t="shared" si="17"/>
        <v>100</v>
      </c>
      <c r="RY40" s="11">
        <f t="shared" si="17"/>
        <v>0</v>
      </c>
      <c r="RZ40" s="11">
        <f t="shared" si="17"/>
        <v>0</v>
      </c>
      <c r="SA40" s="11">
        <f t="shared" si="17"/>
        <v>100</v>
      </c>
      <c r="SB40" s="11">
        <f t="shared" si="17"/>
        <v>0</v>
      </c>
      <c r="SC40" s="11">
        <f t="shared" si="17"/>
        <v>0</v>
      </c>
      <c r="SD40" s="11">
        <f t="shared" si="17"/>
        <v>100</v>
      </c>
      <c r="SE40" s="11">
        <f t="shared" si="17"/>
        <v>0</v>
      </c>
      <c r="SF40" s="11">
        <f t="shared" si="17"/>
        <v>0</v>
      </c>
      <c r="SG40" s="11">
        <f t="shared" si="17"/>
        <v>100</v>
      </c>
      <c r="SH40" s="11">
        <f t="shared" si="17"/>
        <v>0</v>
      </c>
      <c r="SI40" s="11">
        <f t="shared" si="17"/>
        <v>0</v>
      </c>
      <c r="SJ40" s="11">
        <f t="shared" si="17"/>
        <v>100</v>
      </c>
      <c r="SK40" s="11">
        <f t="shared" si="17"/>
        <v>0</v>
      </c>
      <c r="SL40" s="11">
        <f t="shared" si="17"/>
        <v>0</v>
      </c>
      <c r="SM40" s="11">
        <f t="shared" si="17"/>
        <v>100</v>
      </c>
      <c r="SN40" s="11">
        <f t="shared" si="17"/>
        <v>0</v>
      </c>
      <c r="SO40" s="11">
        <f t="shared" si="17"/>
        <v>0</v>
      </c>
      <c r="SP40" s="11">
        <f t="shared" si="17"/>
        <v>100</v>
      </c>
      <c r="SQ40" s="11">
        <f t="shared" si="17"/>
        <v>0</v>
      </c>
      <c r="SR40" s="11">
        <f t="shared" si="17"/>
        <v>0</v>
      </c>
      <c r="SS40" s="11">
        <f t="shared" si="17"/>
        <v>100</v>
      </c>
      <c r="ST40" s="11">
        <f t="shared" si="17"/>
        <v>0</v>
      </c>
      <c r="SU40" s="11">
        <f t="shared" si="17"/>
        <v>0</v>
      </c>
      <c r="SV40" s="11">
        <f t="shared" ref="SV40:VG40" si="18">SV39/12%</f>
        <v>100</v>
      </c>
      <c r="SW40" s="11">
        <f t="shared" si="18"/>
        <v>0</v>
      </c>
      <c r="SX40" s="11">
        <f t="shared" si="18"/>
        <v>0</v>
      </c>
      <c r="SY40" s="11">
        <f t="shared" si="18"/>
        <v>100</v>
      </c>
      <c r="SZ40" s="11">
        <f t="shared" si="18"/>
        <v>0</v>
      </c>
      <c r="TA40" s="11">
        <f t="shared" si="18"/>
        <v>0</v>
      </c>
      <c r="TB40" s="11">
        <f t="shared" si="18"/>
        <v>100</v>
      </c>
      <c r="TC40" s="11">
        <f t="shared" si="18"/>
        <v>0</v>
      </c>
      <c r="TD40" s="11">
        <f t="shared" si="18"/>
        <v>0</v>
      </c>
      <c r="TE40" s="11">
        <f t="shared" si="18"/>
        <v>100</v>
      </c>
      <c r="TF40" s="11">
        <f t="shared" si="18"/>
        <v>0</v>
      </c>
      <c r="TG40" s="11">
        <f t="shared" si="18"/>
        <v>0</v>
      </c>
      <c r="TH40" s="11">
        <f t="shared" si="18"/>
        <v>100</v>
      </c>
      <c r="TI40" s="11">
        <f t="shared" si="18"/>
        <v>0</v>
      </c>
      <c r="TJ40" s="11">
        <f t="shared" si="18"/>
        <v>0</v>
      </c>
      <c r="TK40" s="11">
        <f t="shared" si="18"/>
        <v>100</v>
      </c>
      <c r="TL40" s="11">
        <f t="shared" si="18"/>
        <v>0</v>
      </c>
      <c r="TM40" s="11">
        <f t="shared" si="18"/>
        <v>0</v>
      </c>
      <c r="TN40" s="11">
        <f t="shared" si="18"/>
        <v>100</v>
      </c>
      <c r="TO40" s="11">
        <f t="shared" si="18"/>
        <v>0</v>
      </c>
      <c r="TP40" s="11">
        <f t="shared" si="18"/>
        <v>0</v>
      </c>
      <c r="TQ40" s="11">
        <f t="shared" si="18"/>
        <v>100</v>
      </c>
      <c r="TR40" s="11">
        <f t="shared" si="18"/>
        <v>0</v>
      </c>
      <c r="TS40" s="11">
        <f t="shared" si="18"/>
        <v>0</v>
      </c>
      <c r="TT40" s="11">
        <f t="shared" si="18"/>
        <v>100</v>
      </c>
      <c r="TU40" s="11">
        <f t="shared" si="18"/>
        <v>0</v>
      </c>
      <c r="TV40" s="11">
        <f t="shared" si="18"/>
        <v>0</v>
      </c>
      <c r="TW40" s="11">
        <f t="shared" si="18"/>
        <v>100</v>
      </c>
      <c r="TX40" s="11">
        <f t="shared" si="18"/>
        <v>0</v>
      </c>
      <c r="TY40" s="11">
        <f t="shared" si="18"/>
        <v>0</v>
      </c>
      <c r="TZ40" s="11">
        <f t="shared" si="18"/>
        <v>100</v>
      </c>
      <c r="UA40" s="11">
        <f t="shared" si="18"/>
        <v>0</v>
      </c>
      <c r="UB40" s="11">
        <f t="shared" si="18"/>
        <v>0</v>
      </c>
      <c r="UC40" s="11">
        <f t="shared" si="18"/>
        <v>100</v>
      </c>
      <c r="UD40" s="11">
        <f t="shared" si="18"/>
        <v>0</v>
      </c>
      <c r="UE40" s="11">
        <f t="shared" si="18"/>
        <v>0</v>
      </c>
      <c r="UF40" s="11">
        <f t="shared" si="18"/>
        <v>100</v>
      </c>
      <c r="UG40" s="11">
        <f t="shared" si="18"/>
        <v>0</v>
      </c>
      <c r="UH40" s="11">
        <f t="shared" si="18"/>
        <v>0</v>
      </c>
      <c r="UI40" s="11">
        <f t="shared" si="18"/>
        <v>100</v>
      </c>
      <c r="UJ40" s="11">
        <f t="shared" si="18"/>
        <v>0</v>
      </c>
      <c r="UK40" s="11">
        <f t="shared" si="18"/>
        <v>0</v>
      </c>
      <c r="UL40" s="11">
        <f t="shared" si="18"/>
        <v>100</v>
      </c>
      <c r="UM40" s="11">
        <f t="shared" si="18"/>
        <v>0</v>
      </c>
      <c r="UN40" s="11">
        <f t="shared" si="18"/>
        <v>0</v>
      </c>
      <c r="UO40" s="11">
        <f t="shared" si="18"/>
        <v>100</v>
      </c>
      <c r="UP40" s="11">
        <f t="shared" si="18"/>
        <v>0</v>
      </c>
      <c r="UQ40" s="11">
        <f t="shared" si="18"/>
        <v>0</v>
      </c>
      <c r="UR40" s="11">
        <f t="shared" si="18"/>
        <v>100</v>
      </c>
      <c r="US40" s="11">
        <f t="shared" si="18"/>
        <v>0</v>
      </c>
      <c r="UT40" s="11">
        <f t="shared" si="18"/>
        <v>0</v>
      </c>
      <c r="UU40" s="11">
        <f t="shared" si="18"/>
        <v>100</v>
      </c>
      <c r="UV40" s="11">
        <f t="shared" si="18"/>
        <v>0</v>
      </c>
      <c r="UW40" s="11">
        <f t="shared" si="18"/>
        <v>0</v>
      </c>
      <c r="UX40" s="11">
        <f t="shared" si="18"/>
        <v>100</v>
      </c>
      <c r="UY40" s="11">
        <f t="shared" si="18"/>
        <v>0</v>
      </c>
      <c r="UZ40" s="11">
        <f t="shared" si="18"/>
        <v>0</v>
      </c>
      <c r="VA40" s="11">
        <f t="shared" si="18"/>
        <v>100</v>
      </c>
      <c r="VB40" s="11">
        <f t="shared" si="18"/>
        <v>0</v>
      </c>
      <c r="VC40" s="11">
        <f t="shared" si="18"/>
        <v>0</v>
      </c>
      <c r="VD40" s="11">
        <f t="shared" si="18"/>
        <v>100</v>
      </c>
      <c r="VE40" s="11">
        <f t="shared" si="18"/>
        <v>0</v>
      </c>
      <c r="VF40" s="11">
        <f t="shared" si="18"/>
        <v>0</v>
      </c>
      <c r="VG40" s="11">
        <f t="shared" si="18"/>
        <v>100</v>
      </c>
      <c r="VH40" s="11">
        <f t="shared" ref="VH40:VU40" si="19">VH39/12%</f>
        <v>0</v>
      </c>
      <c r="VI40" s="11">
        <f t="shared" si="19"/>
        <v>0</v>
      </c>
      <c r="VJ40" s="11">
        <f t="shared" si="19"/>
        <v>100</v>
      </c>
      <c r="VK40" s="11">
        <f t="shared" si="19"/>
        <v>0</v>
      </c>
      <c r="VL40" s="11">
        <f t="shared" si="19"/>
        <v>0</v>
      </c>
      <c r="VM40" s="11">
        <f t="shared" si="19"/>
        <v>100</v>
      </c>
      <c r="VN40" s="11">
        <f t="shared" si="19"/>
        <v>0</v>
      </c>
      <c r="VO40" s="11">
        <f t="shared" si="19"/>
        <v>0</v>
      </c>
      <c r="VP40" s="11">
        <f t="shared" si="19"/>
        <v>100</v>
      </c>
      <c r="VQ40" s="11">
        <f t="shared" si="19"/>
        <v>0</v>
      </c>
      <c r="VR40" s="11">
        <f t="shared" si="19"/>
        <v>0</v>
      </c>
      <c r="VS40" s="11">
        <f t="shared" si="19"/>
        <v>100</v>
      </c>
      <c r="VT40" s="11">
        <f t="shared" si="19"/>
        <v>0</v>
      </c>
      <c r="VU40" s="11">
        <f t="shared" si="19"/>
        <v>0</v>
      </c>
    </row>
    <row r="41" spans="1:593" x14ac:dyDescent="0.25">
      <c r="IU41" s="82"/>
      <c r="KG41" s="82"/>
    </row>
    <row r="42" spans="1:593" x14ac:dyDescent="0.25">
      <c r="B42" t="s">
        <v>2178</v>
      </c>
      <c r="IU42" s="82"/>
      <c r="KG42" s="82"/>
    </row>
    <row r="43" spans="1:593" x14ac:dyDescent="0.25">
      <c r="B43" t="s">
        <v>2179</v>
      </c>
      <c r="C43" t="s">
        <v>2197</v>
      </c>
      <c r="D43" s="47">
        <f>(C40+F40+I40+L40+O40+R40+U40+X40+AA40+AD40+AG40+AJ40+AM40+AP40+AS40+AV40+AY40+BB40+BE40+BH40+BK40+BN40+BQ40+BT40+BW40)/25</f>
        <v>100</v>
      </c>
      <c r="IU43" s="82"/>
      <c r="KG43" s="82"/>
    </row>
    <row r="44" spans="1:593" x14ac:dyDescent="0.25">
      <c r="B44" t="s">
        <v>2180</v>
      </c>
      <c r="C44" t="s">
        <v>2197</v>
      </c>
      <c r="D44">
        <f>(D40+G40+J40+M40+P40+S40+V40+Y40+AB40+AE40+AH40+AK40+AN40+AQ40+AT40+AW40+AZ40+BC40+BF40+BI40+BL40+BO40+BR40+BU40+BX40)/25</f>
        <v>0</v>
      </c>
      <c r="IU44" s="82"/>
      <c r="KG44" s="82"/>
    </row>
    <row r="45" spans="1:593" x14ac:dyDescent="0.25">
      <c r="B45" t="s">
        <v>2181</v>
      </c>
      <c r="C45" t="s">
        <v>2197</v>
      </c>
      <c r="D45">
        <f>(E40+H40+K40+N40+Q40+T40+W40+Z40+AC40+AF40+AI40+AL40+AO40+AR40+AU40+AX40+BA40+BD40+BG40+BJ40+BM40+BP40+BS40+BV40+BY40)/25</f>
        <v>0</v>
      </c>
      <c r="IU45" s="82"/>
      <c r="KG45" s="82"/>
    </row>
    <row r="46" spans="1:593" x14ac:dyDescent="0.25">
      <c r="IU46" s="82"/>
      <c r="KG46" s="82"/>
    </row>
    <row r="47" spans="1:593" x14ac:dyDescent="0.25">
      <c r="B47" t="s">
        <v>2179</v>
      </c>
      <c r="C47" t="s">
        <v>2198</v>
      </c>
      <c r="D47" s="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100</v>
      </c>
      <c r="IU47" s="82"/>
      <c r="KG47" s="82"/>
    </row>
    <row r="48" spans="1:593" x14ac:dyDescent="0.25">
      <c r="B48" t="s">
        <v>2180</v>
      </c>
      <c r="C48" t="s">
        <v>2198</v>
      </c>
      <c r="D48" s="47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  <c r="IU48" s="82"/>
      <c r="KG48" s="82"/>
    </row>
    <row r="49" spans="2:293" x14ac:dyDescent="0.25">
      <c r="B49" t="s">
        <v>2181</v>
      </c>
      <c r="C49" t="s">
        <v>2198</v>
      </c>
      <c r="D49" s="47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  <c r="IU49" s="82"/>
      <c r="KG49" s="82"/>
    </row>
    <row r="50" spans="2:293" x14ac:dyDescent="0.25">
      <c r="IU50" s="82"/>
      <c r="KG50" s="82"/>
    </row>
    <row r="51" spans="2:293" x14ac:dyDescent="0.25">
      <c r="B51" t="s">
        <v>2179</v>
      </c>
      <c r="C51" t="s">
        <v>2199</v>
      </c>
      <c r="D51" s="47">
        <f>(IU40+IX40+JA40+JD40+JG40+JJ40+JM40+JP40+JS40+JV40+JY40+KB40+KE40)/13</f>
        <v>100</v>
      </c>
      <c r="IU51" s="82"/>
      <c r="KG51" s="82"/>
    </row>
    <row r="52" spans="2:293" x14ac:dyDescent="0.25">
      <c r="B52" t="s">
        <v>2180</v>
      </c>
      <c r="C52" t="s">
        <v>2199</v>
      </c>
      <c r="D52" s="47">
        <f>(IV40+IY40+JB40+JE40+JH40+JK40+JN40+JQ40+JT40+JW40+JZ40+KC40+KF40)/13</f>
        <v>0</v>
      </c>
      <c r="IU52" s="82"/>
      <c r="KG52" s="82"/>
    </row>
    <row r="53" spans="2:293" x14ac:dyDescent="0.25">
      <c r="B53" t="s">
        <v>2181</v>
      </c>
      <c r="C53" t="s">
        <v>2199</v>
      </c>
      <c r="D53">
        <f>(IW40+IZ40+JC40+JF40+JI40+JL40+JO40+JR40+JU40+JX40+KA40+KD40+KG40)/13</f>
        <v>0</v>
      </c>
      <c r="IU53" s="82"/>
      <c r="KG53" s="82"/>
    </row>
    <row r="54" spans="2:293" x14ac:dyDescent="0.25">
      <c r="IU54" s="82"/>
      <c r="KG54" s="82"/>
    </row>
    <row r="55" spans="2:293" x14ac:dyDescent="0.25">
      <c r="B55" t="s">
        <v>2179</v>
      </c>
      <c r="C55" t="s">
        <v>2200</v>
      </c>
      <c r="D55" s="47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100</v>
      </c>
      <c r="IU55" s="82"/>
      <c r="KG55" s="82"/>
    </row>
    <row r="56" spans="2:293" x14ac:dyDescent="0.25">
      <c r="B56" t="s">
        <v>2180</v>
      </c>
      <c r="C56" t="s">
        <v>2200</v>
      </c>
      <c r="D56" s="47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  <c r="IU56" s="82"/>
      <c r="KG56" s="82"/>
    </row>
    <row r="57" spans="2:293" x14ac:dyDescent="0.25">
      <c r="B57" t="s">
        <v>2181</v>
      </c>
      <c r="C57" t="s">
        <v>2200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  <c r="IU57" s="82"/>
      <c r="KG57" s="82"/>
    </row>
    <row r="58" spans="2:293" x14ac:dyDescent="0.25">
      <c r="IU58" s="82"/>
      <c r="KG58" s="82"/>
    </row>
    <row r="59" spans="2:293" x14ac:dyDescent="0.25">
      <c r="B59" t="s">
        <v>2179</v>
      </c>
      <c r="C59" t="s">
        <v>2201</v>
      </c>
      <c r="D59" s="47">
        <f>(RI40+RL40+RO40+RR40+RU40+RX40+SA40+SD40+SG40+SJ40+SM40+SP40+SS40+SV40+SY40+TB40+TE40+TH40+TK40+TN40+TQ40+TT40+TW40+TZ40+UC40+UF40+UI40+UL40+UO40+UR40+UU40+UX40+VA40+VD40+VG40+VJ40+VM40+VP40+VS40)/39</f>
        <v>100</v>
      </c>
      <c r="IU59" s="82"/>
      <c r="KG59" s="82"/>
    </row>
    <row r="60" spans="2:293" x14ac:dyDescent="0.25">
      <c r="B60" t="s">
        <v>2180</v>
      </c>
      <c r="C60" t="s">
        <v>2201</v>
      </c>
      <c r="D60" s="47">
        <f>(RJ40+RM40+RP40+RS40+RV40+RY40+SB40+SE40+SH40+SK40+SN40+SQ40+ST40+SW40+SZ40+TC40+TF40+TI40+TL40+TO40+TR40+TU40+TX40+UA40+UD40+UG40+UJ40+UM40+UP40+US40+UV40+UY40+VB40+VE40+VH40+VK40+VN40+VQ40+VT40)/39</f>
        <v>0</v>
      </c>
      <c r="IU60" s="82"/>
      <c r="KG60" s="82"/>
    </row>
    <row r="61" spans="2:293" x14ac:dyDescent="0.25">
      <c r="B61" t="s">
        <v>2181</v>
      </c>
      <c r="C61" t="s">
        <v>2201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  <c r="IU61" s="82"/>
      <c r="KG61" s="82"/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жас</vt:lpstr>
      <vt:lpstr>2 жас</vt:lpstr>
      <vt:lpstr>3 жас</vt:lpstr>
      <vt:lpstr>4 жас</vt:lpstr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Еркежан</cp:lastModifiedBy>
  <dcterms:created xsi:type="dcterms:W3CDTF">2022-12-22T06:57:03Z</dcterms:created>
  <dcterms:modified xsi:type="dcterms:W3CDTF">2023-05-11T05:19:08Z</dcterms:modified>
</cp:coreProperties>
</file>